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filterPrivacy="1"/>
  <bookViews>
    <workbookView tabRatio="880" windowHeight="13215" windowWidth="28800" xWindow="5460" yWindow="0"/>
  </bookViews>
  <sheets>
    <sheet r:id="rId1" name="様式８" sheetId="7"/>
  </sheets>
  <definedNames>
    <definedName localSheetId="0" name="_xlnm.Print_Area">様式８!$A$1:$V$25</definedName>
    <definedName hidden="1" localSheetId="0" name="Z_084AE120_92E3_11D5_B1AB_00A0C9E26D76_.wvu.PrintArea">様式８!$B$1:$U$18</definedName>
    <definedName hidden="1" localSheetId="0" name="Z_084AE120_92E3_11D5_B1AB_00A0C9E26D76_.wvu.Rows">様式８!#REF!</definedName>
    <definedName hidden="1" localSheetId="0" name="Z_742D71E0_95CC_11D5_947E_004026A90764_.wvu.PrintArea">様式８!$B$1:$U$18</definedName>
    <definedName hidden="1" localSheetId="0" name="Z_742D71E0_95CC_11D5_947E_004026A90764_.wvu.Rows">様式８!#REF!</definedName>
    <definedName hidden="1" localSheetId="0" name="Z_DB0B5780_957A_11D5_B6B0_0000F4971045_.wvu.PrintArea">様式８!$B$1:$U$18</definedName>
    <definedName hidden="1" localSheetId="0" name="Z_DB0B5780_957A_11D5_B6B0_0000F4971045_.wvu.Rows">様式８!#REF!</definedName>
    <definedName name="あ">#REF!</definedName>
    <definedName name="その他">#REF!</definedName>
    <definedName name="その他１">#REF!</definedName>
    <definedName name="営業所">#REF!</definedName>
    <definedName name="営業所新">#REF!</definedName>
    <definedName name="営業所要件">#REF!</definedName>
    <definedName name="局名">#REF!</definedName>
    <definedName name="第●14①">#REF!</definedName>
    <definedName name="添付書類⑤">#REF!</definedName>
    <definedName name="入札場所">#REF!</definedName>
    <definedName name="曜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7" l="1"/>
  <c r="M18" i="7"/>
  <c r="Q18" i="7"/>
  <c r="S18" i="7"/>
  <c r="K13" i="7"/>
  <c r="L13" i="7"/>
  <c r="M13" i="7"/>
  <c r="N13" i="7"/>
  <c r="O13" i="7"/>
  <c r="P13" i="7"/>
  <c r="Q13" i="7"/>
  <c r="R13" i="7"/>
  <c r="S13" i="7"/>
  <c r="J13" i="7"/>
  <c r="K14" i="7"/>
  <c r="L14" i="7"/>
  <c r="M14" i="7"/>
  <c r="N14" i="7"/>
  <c r="O14" i="7"/>
  <c r="P14" i="7"/>
  <c r="Q14" i="7"/>
  <c r="R14" i="7"/>
  <c r="S14" i="7"/>
  <c r="J14" i="7"/>
  <c r="K12" i="7"/>
  <c r="L12" i="7"/>
  <c r="L18" i="7" s="1"/>
  <c r="M12" i="7"/>
  <c r="N12" i="7"/>
  <c r="N18" i="7" s="1"/>
  <c r="O12" i="7"/>
  <c r="O18" i="7" s="1"/>
  <c r="P12" i="7"/>
  <c r="P18" i="7" s="1"/>
  <c r="Q12" i="7"/>
  <c r="R12" i="7"/>
  <c r="R18" i="7" s="1"/>
  <c r="S12" i="7"/>
  <c r="J12" i="7"/>
  <c r="J18" i="7" s="1"/>
  <c r="T18" i="7" l="1"/>
  <c r="U9" i="7"/>
  <c r="U8" i="7"/>
  <c r="U7" i="7"/>
</calcChain>
</file>

<file path=xl/sharedStrings.xml><?xml version="1.0" encoding="utf-8"?>
<sst xmlns="http://schemas.openxmlformats.org/spreadsheetml/2006/main" count="60" uniqueCount="43">
  <si>
    <t>※</t>
    <phoneticPr fontId="4"/>
  </si>
  <si>
    <t>単位：円</t>
    <rPh sb="0" eb="2">
      <t>タンイ</t>
    </rPh>
    <rPh sb="3" eb="4">
      <t>ヒャクマンエン</t>
    </rPh>
    <phoneticPr fontId="4"/>
  </si>
  <si>
    <t>事業年度</t>
    <rPh sb="0" eb="2">
      <t>ジギョウ</t>
    </rPh>
    <rPh sb="2" eb="4">
      <t>ネンド</t>
    </rPh>
    <phoneticPr fontId="4"/>
  </si>
  <si>
    <t>円/t</t>
    <rPh sb="0" eb="1">
      <t>エン</t>
    </rPh>
    <phoneticPr fontId="1"/>
  </si>
  <si>
    <t>令和10年度
(2028年度)</t>
    <rPh sb="4" eb="6">
      <t>ネンド</t>
    </rPh>
    <rPh sb="12" eb="14">
      <t>ネンド</t>
    </rPh>
    <phoneticPr fontId="4"/>
  </si>
  <si>
    <t>令和11年度
(2029年度)</t>
    <rPh sb="4" eb="6">
      <t>ネンド</t>
    </rPh>
    <rPh sb="12" eb="14">
      <t>ネンド</t>
    </rPh>
    <phoneticPr fontId="4"/>
  </si>
  <si>
    <t>令和12年度
(2030年度)</t>
    <rPh sb="4" eb="6">
      <t>ネンド</t>
    </rPh>
    <rPh sb="12" eb="14">
      <t>ネンド</t>
    </rPh>
    <phoneticPr fontId="4"/>
  </si>
  <si>
    <t>令和13年度
(2031年度)</t>
    <rPh sb="4" eb="6">
      <t>ネンド</t>
    </rPh>
    <rPh sb="12" eb="14">
      <t>ネンド</t>
    </rPh>
    <phoneticPr fontId="4"/>
  </si>
  <si>
    <t>令和14年度
(2032年度)</t>
    <rPh sb="4" eb="6">
      <t>ネンド</t>
    </rPh>
    <rPh sb="12" eb="14">
      <t>ネンド</t>
    </rPh>
    <phoneticPr fontId="4"/>
  </si>
  <si>
    <t>令和15年度
(2033年度)</t>
    <rPh sb="4" eb="6">
      <t>ネンド</t>
    </rPh>
    <rPh sb="12" eb="14">
      <t>ネンド</t>
    </rPh>
    <phoneticPr fontId="4"/>
  </si>
  <si>
    <t>令和16年度
(2034年度)</t>
    <rPh sb="4" eb="6">
      <t>ネンド</t>
    </rPh>
    <rPh sb="12" eb="14">
      <t>ネンド</t>
    </rPh>
    <phoneticPr fontId="4"/>
  </si>
  <si>
    <t>令和17年度
(2035年度)</t>
    <rPh sb="4" eb="6">
      <t>ネンド</t>
    </rPh>
    <rPh sb="12" eb="14">
      <t>ネンド</t>
    </rPh>
    <phoneticPr fontId="4"/>
  </si>
  <si>
    <t>令和18年度
(2036年度)</t>
    <rPh sb="4" eb="6">
      <t>ネンド</t>
    </rPh>
    <rPh sb="12" eb="14">
      <t>ネンド</t>
    </rPh>
    <phoneticPr fontId="4"/>
  </si>
  <si>
    <t>令和19年度
(2037年度)</t>
    <rPh sb="4" eb="6">
      <t>ネンド</t>
    </rPh>
    <rPh sb="12" eb="14">
      <t>ネンド</t>
    </rPh>
    <phoneticPr fontId="4"/>
  </si>
  <si>
    <t>Ｄ：提案単価</t>
    <rPh sb="2" eb="4">
      <t>テイアン</t>
    </rPh>
    <rPh sb="4" eb="6">
      <t>タンカ</t>
    </rPh>
    <phoneticPr fontId="1"/>
  </si>
  <si>
    <t>Ｅ：提案単価</t>
    <rPh sb="2" eb="4">
      <t>テイアン</t>
    </rPh>
    <rPh sb="4" eb="6">
      <t>タンカ</t>
    </rPh>
    <phoneticPr fontId="1"/>
  </si>
  <si>
    <t>Ｆ：提案単価</t>
    <rPh sb="2" eb="4">
      <t>テイアン</t>
    </rPh>
    <rPh sb="4" eb="6">
      <t>タンカ</t>
    </rPh>
    <phoneticPr fontId="1"/>
  </si>
  <si>
    <t>委託料の計算</t>
    <rPh sb="0" eb="3">
      <t>イタクリョウ</t>
    </rPh>
    <rPh sb="4" eb="6">
      <t>ケイサン</t>
    </rPh>
    <phoneticPr fontId="4"/>
  </si>
  <si>
    <t xml:space="preserve"> Ａ×Ｄ×100％(市負担割合)</t>
    <phoneticPr fontId="4"/>
  </si>
  <si>
    <t xml:space="preserve"> Ｃ×Ｆ×100％(市負担割合)</t>
    <phoneticPr fontId="4"/>
  </si>
  <si>
    <t xml:space="preserve"> Ｂ×Ｅ×  1％(市負担割合)</t>
    <rPh sb="10" eb="11">
      <t>シ</t>
    </rPh>
    <rPh sb="11" eb="13">
      <t>フタン</t>
    </rPh>
    <rPh sb="13" eb="15">
      <t>ワリアイ</t>
    </rPh>
    <phoneticPr fontId="4"/>
  </si>
  <si>
    <t>委託料</t>
    <phoneticPr fontId="4"/>
  </si>
  <si>
    <t>　　　　　　　　　　　　　　　　　　　　　　　　　　　　　　　事業年度
　　　処理見込量</t>
    <rPh sb="31" eb="33">
      <t>ジギョウ</t>
    </rPh>
    <rPh sb="33" eb="35">
      <t>ネンド</t>
    </rPh>
    <rPh sb="39" eb="41">
      <t>ショリ</t>
    </rPh>
    <rPh sb="41" eb="43">
      <t>ミコ</t>
    </rPh>
    <rPh sb="43" eb="44">
      <t>リョウ</t>
    </rPh>
    <phoneticPr fontId="4"/>
  </si>
  <si>
    <t>見　積　内　訳　書</t>
    <rPh sb="0" eb="1">
      <t>ミ</t>
    </rPh>
    <rPh sb="2" eb="3">
      <t>セキ</t>
    </rPh>
    <rPh sb="4" eb="5">
      <t>ナイ</t>
    </rPh>
    <rPh sb="6" eb="7">
      <t>ワケ</t>
    </rPh>
    <rPh sb="8" eb="9">
      <t>ショ</t>
    </rPh>
    <phoneticPr fontId="4"/>
  </si>
  <si>
    <t>市負担率は公益財団法人容器包装リサイクル協会が定める負担比率等を転記している。</t>
    <phoneticPr fontId="4"/>
  </si>
  <si>
    <t>Ａ</t>
    <phoneticPr fontId="4"/>
  </si>
  <si>
    <t>Ｂ</t>
    <phoneticPr fontId="4"/>
  </si>
  <si>
    <t>Ｃ</t>
    <phoneticPr fontId="4"/>
  </si>
  <si>
    <t>中間処理</t>
    <phoneticPr fontId="4"/>
  </si>
  <si>
    <t>プラスチック使用製品廃棄物
中間処理（選別、圧縮・梱包）</t>
    <rPh sb="14" eb="18">
      <t>チュウカンショリ</t>
    </rPh>
    <rPh sb="19" eb="21">
      <t>センベツ</t>
    </rPh>
    <rPh sb="22" eb="24">
      <t>アッシュク</t>
    </rPh>
    <rPh sb="25" eb="27">
      <t>コンポウ</t>
    </rPh>
    <phoneticPr fontId="1"/>
  </si>
  <si>
    <t>プラスチック使用製品廃棄物
再商品化</t>
    <rPh sb="14" eb="18">
      <t>サイショウヒンカ</t>
    </rPh>
    <phoneticPr fontId="1"/>
  </si>
  <si>
    <t>単位：t</t>
    <rPh sb="0" eb="2">
      <t>タンイ</t>
    </rPh>
    <phoneticPr fontId="4"/>
  </si>
  <si>
    <t>10年間の合計</t>
    <rPh sb="2" eb="4">
      <t>ネンカン</t>
    </rPh>
    <rPh sb="5" eb="7">
      <t>ゴウケイ</t>
    </rPh>
    <phoneticPr fontId="4"/>
  </si>
  <si>
    <t>再商品化
(製品プラスチック)</t>
    <phoneticPr fontId="4"/>
  </si>
  <si>
    <t>製品プラスチックの処理見込量     
（再商品化業務）</t>
    <rPh sb="0" eb="2">
      <t>セイヒン</t>
    </rPh>
    <rPh sb="9" eb="11">
      <t>ショリ</t>
    </rPh>
    <phoneticPr fontId="1"/>
  </si>
  <si>
    <t>見積書（様式8）別紙</t>
    <rPh sb="0" eb="3">
      <t>ミツモリショ</t>
    </rPh>
    <rPh sb="4" eb="6">
      <t>ヨウシキ</t>
    </rPh>
    <rPh sb="8" eb="10">
      <t>ベッシ</t>
    </rPh>
    <phoneticPr fontId="4"/>
  </si>
  <si>
    <t>容器包装プラスチックと製品プラスチックの処理見込量
（中間処理業務）</t>
    <rPh sb="11" eb="13">
      <t>セイヒン</t>
    </rPh>
    <rPh sb="20" eb="22">
      <t>ショリ</t>
    </rPh>
    <rPh sb="22" eb="24">
      <t>ミコ</t>
    </rPh>
    <rPh sb="24" eb="25">
      <t>リョウ</t>
    </rPh>
    <rPh sb="27" eb="31">
      <t>チュウカンショリ</t>
    </rPh>
    <phoneticPr fontId="1"/>
  </si>
  <si>
    <t>容器包装プラスチックの処理見込量
（再商品化業務）</t>
    <phoneticPr fontId="1"/>
  </si>
  <si>
    <t>再商品化
(容器包装プラスチック)</t>
    <phoneticPr fontId="4"/>
  </si>
  <si>
    <t>委 託 料（税抜き）</t>
    <rPh sb="0" eb="1">
      <t>イ</t>
    </rPh>
    <rPh sb="2" eb="3">
      <t>タク</t>
    </rPh>
    <rPh sb="4" eb="5">
      <t>リョウ</t>
    </rPh>
    <rPh sb="6" eb="8">
      <t>ゼイヌ</t>
    </rPh>
    <phoneticPr fontId="1"/>
  </si>
  <si>
    <t>上記の表のうち、Ａは市が想定する容器包装プラスチックと製品プラスチックの10年間の合計搬入見込量とする。
Ｂ及びＣは、全体処理見込量や残渣率（10％）を踏まえ、市が想定する容器包装プラスチック及びプラスチック製品の10年間の合計搬入見込とする。なお、全体処理見込量や残渣率などは実施要領、要求水準書等を参照すること。</t>
    <rPh sb="0" eb="2">
      <t>ジョウキ</t>
    </rPh>
    <rPh sb="3" eb="4">
      <t>ヒョウ</t>
    </rPh>
    <rPh sb="27" eb="29">
      <t>セイヒン</t>
    </rPh>
    <rPh sb="38" eb="40">
      <t>ネンカン</t>
    </rPh>
    <rPh sb="43" eb="45">
      <t>ハンニュウ</t>
    </rPh>
    <rPh sb="45" eb="47">
      <t>ミコ</t>
    </rPh>
    <rPh sb="96" eb="97">
      <t>オヨ</t>
    </rPh>
    <rPh sb="139" eb="143">
      <t>ジッシヨウリョウ</t>
    </rPh>
    <rPh sb="144" eb="149">
      <t>ヨウキュウスイジュンショ</t>
    </rPh>
    <rPh sb="149" eb="150">
      <t>トウ</t>
    </rPh>
    <phoneticPr fontId="4"/>
  </si>
  <si>
    <t>プラスチック資源循環法第33条に基づき、リサイクル事業者と連携して国の認定を受けることで再商品化を行う「大臣認定ルート」の活用を想定している場合は、Ｄに容器包装プラスチックと製品プラスチックを一括処理する際の処理単価（税抜き）を記載すること。また、Ｅ及びＦに、容器包装プラスチック及び製品プラスチックを再商品化する際の処理単価（税抜き）を記載すること。</t>
    <rPh sb="87" eb="89">
      <t>セイヒン</t>
    </rPh>
    <rPh sb="142" eb="144">
      <t>セイヒン</t>
    </rPh>
    <phoneticPr fontId="4"/>
  </si>
  <si>
    <t>プラスチック資源循環法第32条に基づき、公益財団法人容器包装リサイクル協会へ再商品化委託を行う「容リ協ルート」の活用を想定している場合（収集された廃プラスチックの選別・圧縮・ベール化（梱包）業務のみを行う場合）は、Ｄに容器包装プラスチックと製品プラスチックを一括処理する際の処理単価（税抜き）を記載すること。また、Ｅ及びＦには、実施要領に基づき、公益財団法人容器包装リサイクル協会が公表する令和6年度平均落札単価の実績を基に、市が設定した容器包装プラスチック及び製品プラスチックを再商品化する際の処理単価（税抜き）を記載すること。</t>
    <rPh sb="120" eb="122">
      <t>セイヒン</t>
    </rPh>
    <rPh sb="164" eb="168">
      <t>ジッシヨウリョウ</t>
    </rPh>
    <rPh sb="169" eb="170">
      <t>モト</t>
    </rPh>
    <rPh sb="195" eb="197">
      <t>レイワ</t>
    </rPh>
    <rPh sb="198" eb="200">
      <t>ネンド</t>
    </rPh>
    <rPh sb="200" eb="202">
      <t>ヘイキン</t>
    </rPh>
    <rPh sb="204" eb="206">
      <t>タンカ</t>
    </rPh>
    <rPh sb="207" eb="209">
      <t>ジッセキ</t>
    </rPh>
    <rPh sb="215" eb="217">
      <t>セッテイ</t>
    </rPh>
    <rPh sb="231" eb="233">
      <t>セイヒン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</si>
</sst>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i/>
      <sz val="10.5"/>
      <name val="ＭＳ 明朝"/>
      <family val="1"/>
      <charset val="128"/>
    </font>
    <font>
      <sz val="10.5"/>
      <name val="ＭＳ ゴシック"/>
      <family val="3"/>
      <charset val="128"/>
    </font>
    <font>
      <sz val="11"/>
      <color theme="1"/>
      <name val="ＭＳ Ｐゴシック"/>
      <family val="2"/>
      <charset val="128"/>
      <scheme val="minor"/>
    </font>
    <font>
      <sz val="22"/>
      <name val="ＭＳ ゴシック"/>
      <family val="3"/>
      <charset val="128"/>
    </font>
    <font>
      <b/>
      <sz val="18"/>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7" fillId="0" borderId="0"/>
    <xf numFmtId="0" fontId="2" fillId="0" borderId="0"/>
    <xf numFmtId="38" fontId="2" fillId="0" borderId="0" applyFont="0" applyFill="0" applyBorder="0" applyAlignment="0" applyProtection="0"/>
    <xf numFmtId="38" fontId="10" fillId="0" borderId="0" applyFont="0" applyFill="0" applyBorder="0" applyAlignment="0" applyProtection="0">
      <alignment vertical="center"/>
    </xf>
  </cellStyleXfs>
  <cellXfs count="120">
    <xf numFmtId="0" fontId="0" fillId="0" borderId="0" xfId="0">
      <alignment vertical="center"/>
    </xf>
    <xf numFmtId="0" fontId="6" fillId="2" borderId="0" xfId="4" applyFont="1" applyFill="1" applyAlignment="1">
      <alignment horizontal="center" vertical="top"/>
    </xf>
    <xf numFmtId="0" fontId="3" fillId="2" borderId="0" xfId="5" applyFont="1" applyFill="1" applyAlignment="1">
      <alignment horizontal="center" vertical="center"/>
    </xf>
    <xf numFmtId="0" fontId="5" fillId="2" borderId="0" xfId="5" applyFont="1" applyFill="1" applyAlignment="1">
      <alignment horizontal="center" vertical="center"/>
    </xf>
    <xf numFmtId="0" fontId="5" fillId="2" borderId="0" xfId="5" applyFont="1" applyFill="1" applyAlignment="1">
      <alignment horizontal="centerContinuous" vertical="center"/>
    </xf>
    <xf numFmtId="0" fontId="3" fillId="2" borderId="0" xfId="5" applyFont="1" applyFill="1" applyBorder="1" applyAlignment="1">
      <alignment horizontal="left" vertical="center"/>
    </xf>
    <xf numFmtId="0" fontId="3" fillId="2" borderId="22" xfId="5" applyFont="1" applyFill="1" applyBorder="1" applyAlignment="1">
      <alignment horizontal="left" vertical="center"/>
    </xf>
    <xf numFmtId="0" fontId="3" fillId="2" borderId="23" xfId="5" applyFont="1" applyFill="1" applyBorder="1" applyAlignment="1">
      <alignment horizontal="left" vertical="center"/>
    </xf>
    <xf numFmtId="0" fontId="3" fillId="2" borderId="0" xfId="5" applyFont="1" applyFill="1" applyBorder="1" applyAlignment="1">
      <alignment horizontal="center" vertical="center"/>
    </xf>
    <xf numFmtId="0" fontId="8" fillId="2" borderId="0" xfId="5" applyFont="1" applyFill="1" applyAlignment="1">
      <alignment horizontal="center" vertical="center"/>
    </xf>
    <xf numFmtId="0" fontId="3" fillId="2" borderId="23" xfId="5" applyFont="1" applyFill="1" applyBorder="1" applyAlignment="1">
      <alignment horizontal="center" vertical="center"/>
    </xf>
    <xf numFmtId="0" fontId="3" fillId="2" borderId="25" xfId="5" applyFont="1" applyFill="1" applyBorder="1" applyAlignment="1">
      <alignment horizontal="left" vertical="center"/>
    </xf>
    <xf numFmtId="0" fontId="3" fillId="2" borderId="0" xfId="5" applyFont="1" applyFill="1" applyAlignment="1">
      <alignment horizontal="left" vertical="center"/>
    </xf>
    <xf numFmtId="0" fontId="5" fillId="2" borderId="0" xfId="5" applyFont="1" applyFill="1" applyAlignment="1">
      <alignment horizontal="center" vertical="center"/>
    </xf>
    <xf numFmtId="0" fontId="3" fillId="4" borderId="0" xfId="5" applyFont="1" applyFill="1" applyAlignment="1">
      <alignment horizontal="center" vertical="center"/>
    </xf>
    <xf numFmtId="0" fontId="3" fillId="4" borderId="0" xfId="5" applyFont="1" applyFill="1" applyBorder="1" applyAlignment="1">
      <alignment horizontal="center" vertical="center" wrapText="1"/>
    </xf>
    <xf numFmtId="0" fontId="3" fillId="4" borderId="0" xfId="5" applyFont="1" applyFill="1" applyBorder="1" applyAlignment="1">
      <alignment horizontal="center" vertical="center"/>
    </xf>
    <xf numFmtId="40" fontId="8" fillId="4" borderId="0" xfId="2" applyNumberFormat="1" applyFont="1" applyFill="1" applyBorder="1" applyAlignment="1">
      <alignment horizontal="center" vertical="center"/>
    </xf>
    <xf numFmtId="38" fontId="3" fillId="4" borderId="0" xfId="5" applyNumberFormat="1" applyFont="1" applyFill="1" applyBorder="1" applyAlignment="1">
      <alignment horizontal="center" vertical="center"/>
    </xf>
    <xf numFmtId="0" fontId="3" fillId="4" borderId="0" xfId="5" applyFont="1" applyFill="1" applyBorder="1" applyAlignment="1">
      <alignment horizontal="left" vertical="center"/>
    </xf>
    <xf numFmtId="0" fontId="0" fillId="4" borderId="0" xfId="0" applyFill="1" applyBorder="1" applyAlignment="1">
      <alignment vertical="center"/>
    </xf>
    <xf numFmtId="0" fontId="5" fillId="2" borderId="0" xfId="5" applyFont="1" applyFill="1" applyAlignment="1">
      <alignment horizontal="center" vertical="center"/>
    </xf>
    <xf numFmtId="0" fontId="9" fillId="2" borderId="0" xfId="5" applyFont="1" applyFill="1" applyAlignment="1">
      <alignment horizontal="center" vertical="center"/>
    </xf>
    <xf numFmtId="0" fontId="5" fillId="2" borderId="0" xfId="5" applyFont="1" applyFill="1" applyAlignment="1">
      <alignment horizontal="left" vertical="center"/>
    </xf>
    <xf numFmtId="0" fontId="5" fillId="2" borderId="0" xfId="5" applyFont="1" applyFill="1" applyAlignment="1">
      <alignment horizontal="center" vertical="center"/>
    </xf>
    <xf numFmtId="0" fontId="3" fillId="3" borderId="14" xfId="5" applyFont="1" applyFill="1" applyBorder="1" applyAlignment="1">
      <alignment horizontal="center" vertical="center" wrapText="1"/>
    </xf>
    <xf numFmtId="0" fontId="3" fillId="5" borderId="4" xfId="5" applyFont="1" applyFill="1" applyBorder="1" applyAlignment="1">
      <alignment horizontal="center" vertical="center"/>
    </xf>
    <xf numFmtId="3" fontId="3" fillId="4" borderId="30" xfId="5" applyNumberFormat="1" applyFont="1" applyFill="1" applyBorder="1" applyAlignment="1">
      <alignment horizontal="right" vertical="center"/>
    </xf>
    <xf numFmtId="38" fontId="3" fillId="4" borderId="35" xfId="8" applyFont="1" applyFill="1" applyBorder="1" applyAlignment="1">
      <alignment vertical="center"/>
    </xf>
    <xf numFmtId="38" fontId="3" fillId="4" borderId="12" xfId="8" applyFont="1" applyFill="1" applyBorder="1" applyAlignment="1">
      <alignment vertical="center"/>
    </xf>
    <xf numFmtId="176" fontId="3" fillId="2" borderId="15" xfId="2" applyNumberFormat="1" applyFont="1" applyFill="1" applyBorder="1" applyAlignment="1">
      <alignment horizontal="right" vertical="center"/>
    </xf>
    <xf numFmtId="3" fontId="3" fillId="4" borderId="27" xfId="5" applyNumberFormat="1" applyFont="1" applyFill="1" applyBorder="1" applyAlignment="1">
      <alignment horizontal="right" vertical="center"/>
    </xf>
    <xf numFmtId="38" fontId="3" fillId="4" borderId="8" xfId="8" applyFont="1" applyFill="1" applyBorder="1" applyAlignment="1">
      <alignment vertical="center"/>
    </xf>
    <xf numFmtId="38" fontId="3" fillId="4" borderId="47" xfId="8" applyFont="1" applyFill="1" applyBorder="1" applyAlignment="1">
      <alignment vertical="center"/>
    </xf>
    <xf numFmtId="176" fontId="3" fillId="2" borderId="13" xfId="2" applyNumberFormat="1" applyFont="1" applyFill="1" applyBorder="1" applyAlignment="1">
      <alignment horizontal="right" vertical="center"/>
    </xf>
    <xf numFmtId="176" fontId="3" fillId="2" borderId="14" xfId="2" applyNumberFormat="1" applyFont="1" applyFill="1" applyBorder="1" applyAlignment="1">
      <alignment horizontal="right" vertical="center"/>
    </xf>
    <xf numFmtId="38" fontId="8" fillId="2" borderId="25" xfId="2" applyFont="1" applyFill="1" applyBorder="1" applyAlignment="1">
      <alignment horizontal="center" vertical="center"/>
    </xf>
    <xf numFmtId="38" fontId="8" fillId="2" borderId="26" xfId="5" applyNumberFormat="1" applyFont="1" applyFill="1" applyBorder="1" applyAlignment="1">
      <alignment horizontal="center" vertical="center"/>
    </xf>
    <xf numFmtId="0" fontId="3" fillId="2" borderId="0" xfId="5" applyFont="1" applyFill="1" applyAlignment="1">
      <alignment horizontal="center"/>
    </xf>
    <xf numFmtId="176" fontId="3" fillId="2" borderId="8" xfId="2" applyNumberFormat="1" applyFont="1" applyFill="1" applyBorder="1" applyAlignment="1">
      <alignment horizontal="right" vertical="center"/>
    </xf>
    <xf numFmtId="176" fontId="3" fillId="2" borderId="46" xfId="2" applyNumberFormat="1" applyFont="1" applyFill="1" applyBorder="1" applyAlignment="1">
      <alignment horizontal="right" vertical="center"/>
    </xf>
    <xf numFmtId="176" fontId="3" fillId="2" borderId="7" xfId="2" applyNumberFormat="1" applyFont="1" applyFill="1" applyBorder="1" applyAlignment="1">
      <alignment horizontal="right" vertical="center"/>
    </xf>
    <xf numFmtId="176" fontId="3" fillId="2" borderId="48" xfId="2" applyNumberFormat="1" applyFont="1" applyFill="1" applyBorder="1" applyAlignment="1">
      <alignment horizontal="right" vertical="center"/>
    </xf>
    <xf numFmtId="176" fontId="3" fillId="2" borderId="16" xfId="2" applyNumberFormat="1" applyFont="1" applyFill="1" applyBorder="1" applyAlignment="1">
      <alignment horizontal="right" vertical="center"/>
    </xf>
    <xf numFmtId="176" fontId="3" fillId="2" borderId="49" xfId="2" applyNumberFormat="1" applyFont="1" applyFill="1" applyBorder="1" applyAlignment="1">
      <alignment horizontal="right" vertical="center"/>
    </xf>
    <xf numFmtId="0" fontId="3" fillId="2" borderId="21" xfId="5" applyFont="1" applyFill="1" applyBorder="1" applyAlignment="1">
      <alignment vertical="center"/>
    </xf>
    <xf numFmtId="0" fontId="3" fillId="2" borderId="10" xfId="5" applyFont="1" applyFill="1" applyBorder="1" applyAlignment="1">
      <alignment horizontal="left" vertical="center"/>
    </xf>
    <xf numFmtId="0" fontId="3" fillId="2" borderId="50" xfId="5" applyFont="1" applyFill="1" applyBorder="1" applyAlignment="1">
      <alignment horizontal="left" vertical="center"/>
    </xf>
    <xf numFmtId="0" fontId="3" fillId="2" borderId="6" xfId="5" applyFont="1" applyFill="1" applyBorder="1" applyAlignment="1">
      <alignment horizontal="left" vertical="center"/>
    </xf>
    <xf numFmtId="0" fontId="3" fillId="2" borderId="20" xfId="5" applyFont="1" applyFill="1" applyBorder="1" applyAlignment="1">
      <alignment horizontal="left" vertical="center"/>
    </xf>
    <xf numFmtId="0" fontId="12" fillId="2" borderId="0" xfId="5" applyFont="1" applyFill="1" applyAlignment="1">
      <alignment horizontal="left" vertical="center"/>
    </xf>
    <xf numFmtId="3" fontId="3" fillId="4" borderId="54" xfId="5" applyNumberFormat="1" applyFont="1" applyFill="1" applyBorder="1" applyAlignment="1">
      <alignment horizontal="right" vertical="center"/>
    </xf>
    <xf numFmtId="0" fontId="3" fillId="3" borderId="17" xfId="5" applyFont="1" applyFill="1" applyBorder="1" applyAlignment="1">
      <alignment horizontal="center" vertical="center" wrapText="1"/>
    </xf>
    <xf numFmtId="3" fontId="3" fillId="4" borderId="56" xfId="5" applyNumberFormat="1" applyFont="1" applyFill="1" applyBorder="1" applyAlignment="1">
      <alignment horizontal="right" vertical="center"/>
    </xf>
    <xf numFmtId="38" fontId="3" fillId="4" borderId="22" xfId="8" applyFont="1" applyFill="1" applyBorder="1" applyAlignment="1">
      <alignment vertical="center"/>
    </xf>
    <xf numFmtId="38" fontId="3" fillId="4" borderId="57" xfId="8" applyFont="1" applyFill="1" applyBorder="1" applyAlignment="1">
      <alignment vertical="center"/>
    </xf>
    <xf numFmtId="3" fontId="3" fillId="4" borderId="24" xfId="5" applyNumberFormat="1" applyFont="1" applyFill="1" applyBorder="1" applyAlignment="1">
      <alignment horizontal="right" vertical="center"/>
    </xf>
    <xf numFmtId="3" fontId="3" fillId="4" borderId="37" xfId="5" applyNumberFormat="1" applyFont="1" applyFill="1" applyBorder="1" applyAlignment="1">
      <alignment horizontal="right" vertical="center"/>
    </xf>
    <xf numFmtId="3" fontId="3" fillId="4" borderId="18" xfId="5" applyNumberFormat="1" applyFont="1" applyFill="1" applyBorder="1" applyAlignment="1">
      <alignment horizontal="center" vertical="center"/>
    </xf>
    <xf numFmtId="38" fontId="3" fillId="4" borderId="29" xfId="8" applyFont="1" applyFill="1" applyBorder="1" applyAlignment="1">
      <alignment horizontal="center" vertical="center"/>
    </xf>
    <xf numFmtId="38" fontId="3" fillId="4" borderId="55" xfId="8" applyFont="1" applyFill="1" applyBorder="1" applyAlignment="1">
      <alignment horizontal="center" vertical="center"/>
    </xf>
    <xf numFmtId="0" fontId="3" fillId="2" borderId="28" xfId="5" applyFont="1" applyFill="1" applyBorder="1" applyAlignment="1">
      <alignment horizontal="center"/>
    </xf>
    <xf numFmtId="176" fontId="3" fillId="2" borderId="58" xfId="2" applyNumberFormat="1" applyFont="1" applyFill="1" applyBorder="1" applyAlignment="1">
      <alignment horizontal="right" vertical="center"/>
    </xf>
    <xf numFmtId="176" fontId="3" fillId="2" borderId="59" xfId="2" applyNumberFormat="1" applyFont="1" applyFill="1" applyBorder="1" applyAlignment="1">
      <alignment horizontal="right" vertical="center"/>
    </xf>
    <xf numFmtId="176" fontId="3" fillId="2" borderId="60" xfId="2" applyNumberFormat="1" applyFont="1" applyFill="1" applyBorder="1" applyAlignment="1">
      <alignment horizontal="right" vertical="center"/>
    </xf>
    <xf numFmtId="176" fontId="3" fillId="2" borderId="61" xfId="2" applyNumberFormat="1" applyFont="1" applyFill="1" applyBorder="1" applyAlignment="1">
      <alignment horizontal="right" vertical="center"/>
    </xf>
    <xf numFmtId="176" fontId="3" fillId="2" borderId="62" xfId="2" applyNumberFormat="1" applyFont="1" applyFill="1" applyBorder="1" applyAlignment="1">
      <alignment horizontal="right" vertical="center"/>
    </xf>
    <xf numFmtId="0" fontId="0" fillId="0" borderId="63" xfId="0"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right" vertical="center"/>
    </xf>
    <xf numFmtId="0" fontId="3" fillId="3" borderId="1" xfId="5" applyFont="1" applyFill="1" applyBorder="1" applyAlignment="1">
      <alignment horizontal="center" vertical="center" wrapText="1"/>
    </xf>
    <xf numFmtId="0" fontId="0" fillId="0" borderId="3" xfId="0" applyBorder="1" applyAlignment="1">
      <alignment vertical="center"/>
    </xf>
    <xf numFmtId="176" fontId="3" fillId="2" borderId="1" xfId="2" applyNumberFormat="1" applyFont="1" applyFill="1" applyBorder="1" applyAlignment="1">
      <alignment vertical="center"/>
    </xf>
    <xf numFmtId="0" fontId="3" fillId="3" borderId="1" xfId="5"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18" xfId="5" applyFont="1" applyFill="1" applyBorder="1" applyAlignment="1">
      <alignment horizontal="center" vertical="center" textRotation="255"/>
    </xf>
    <xf numFmtId="0" fontId="3" fillId="2" borderId="10" xfId="5" applyFont="1" applyFill="1" applyBorder="1" applyAlignment="1">
      <alignment horizontal="center" vertical="center" textRotation="255"/>
    </xf>
    <xf numFmtId="0" fontId="0" fillId="0" borderId="11" xfId="0" applyBorder="1" applyAlignment="1">
      <alignment horizontal="center" vertical="center"/>
    </xf>
    <xf numFmtId="0" fontId="3" fillId="2" borderId="15" xfId="5" applyFont="1" applyFill="1" applyBorder="1" applyAlignment="1">
      <alignment horizontal="left" vertical="center"/>
    </xf>
    <xf numFmtId="0" fontId="0" fillId="0" borderId="15" xfId="0" applyBorder="1" applyAlignment="1">
      <alignment horizontal="left" vertical="center"/>
    </xf>
    <xf numFmtId="0" fontId="0" fillId="0" borderId="15" xfId="0" applyBorder="1" applyAlignment="1">
      <alignment vertical="center"/>
    </xf>
    <xf numFmtId="0" fontId="3" fillId="2" borderId="21" xfId="5" applyFont="1" applyFill="1" applyBorder="1" applyAlignment="1">
      <alignment vertical="center" wrapText="1"/>
    </xf>
    <xf numFmtId="0" fontId="0" fillId="0" borderId="0" xfId="0" applyAlignment="1">
      <alignment vertical="center"/>
    </xf>
    <xf numFmtId="0" fontId="3" fillId="2" borderId="5" xfId="5" applyFont="1" applyFill="1" applyBorder="1" applyAlignment="1">
      <alignment vertical="center" wrapText="1"/>
    </xf>
    <xf numFmtId="0" fontId="0" fillId="0" borderId="9" xfId="0" applyBorder="1" applyAlignment="1">
      <alignment vertical="center"/>
    </xf>
    <xf numFmtId="0" fontId="3" fillId="2" borderId="52" xfId="5" applyFont="1" applyFill="1" applyBorder="1" applyAlignment="1">
      <alignment horizontal="left" vertical="center"/>
    </xf>
    <xf numFmtId="0" fontId="0" fillId="0" borderId="6" xfId="0" applyBorder="1" applyAlignment="1">
      <alignment horizontal="left" vertical="center"/>
    </xf>
    <xf numFmtId="0" fontId="3" fillId="2" borderId="53" xfId="5" applyFont="1" applyFill="1" applyBorder="1" applyAlignment="1">
      <alignment horizontal="left" vertical="center"/>
    </xf>
    <xf numFmtId="0" fontId="0" fillId="0" borderId="20" xfId="0" applyBorder="1" applyAlignment="1">
      <alignment horizontal="left" vertical="center"/>
    </xf>
    <xf numFmtId="0" fontId="3" fillId="2" borderId="51" xfId="5" applyFont="1" applyFill="1" applyBorder="1" applyAlignment="1">
      <alignment horizontal="center" vertical="center"/>
    </xf>
    <xf numFmtId="0" fontId="0" fillId="0" borderId="24" xfId="0" applyBorder="1" applyAlignment="1">
      <alignment horizontal="center" vertical="center"/>
    </xf>
    <xf numFmtId="0" fontId="6" fillId="2" borderId="0" xfId="5" applyFont="1" applyFill="1" applyBorder="1" applyAlignment="1">
      <alignment horizontal="left" vertical="top" wrapText="1"/>
    </xf>
    <xf numFmtId="0" fontId="0" fillId="0" borderId="0" xfId="0" applyAlignment="1">
      <alignment vertical="top"/>
    </xf>
    <xf numFmtId="0" fontId="6" fillId="2" borderId="0" xfId="5" applyFont="1" applyFill="1" applyBorder="1" applyAlignment="1">
      <alignment horizontal="left" vertical="center" wrapText="1"/>
    </xf>
    <xf numFmtId="0" fontId="3" fillId="2" borderId="1" xfId="5" applyFont="1" applyFill="1" applyBorder="1" applyAlignment="1">
      <alignment horizontal="center" vertical="center"/>
    </xf>
    <xf numFmtId="0" fontId="11" fillId="2" borderId="0" xfId="5" applyFont="1" applyFill="1" applyAlignment="1">
      <alignment horizontal="center" vertical="center"/>
    </xf>
    <xf numFmtId="0" fontId="3" fillId="3" borderId="43" xfId="5" applyFont="1" applyFill="1"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3" fillId="4" borderId="18" xfId="5" applyFont="1" applyFill="1" applyBorder="1" applyAlignment="1">
      <alignment horizontal="left" vertical="center" wrapText="1"/>
    </xf>
    <xf numFmtId="0" fontId="3" fillId="4" borderId="19" xfId="5" applyFont="1" applyFill="1" applyBorder="1" applyAlignment="1">
      <alignment horizontal="left" vertical="center" wrapText="1"/>
    </xf>
    <xf numFmtId="0" fontId="3" fillId="4" borderId="38" xfId="5" applyFont="1" applyFill="1" applyBorder="1" applyAlignment="1">
      <alignment horizontal="left" vertical="center" wrapText="1"/>
    </xf>
    <xf numFmtId="0" fontId="3" fillId="4" borderId="31" xfId="5" applyFont="1" applyFill="1" applyBorder="1" applyAlignment="1">
      <alignment horizontal="left" vertical="center" wrapText="1"/>
    </xf>
    <xf numFmtId="0" fontId="3" fillId="4" borderId="31" xfId="5" applyFont="1" applyFill="1" applyBorder="1" applyAlignment="1">
      <alignment horizontal="left" vertical="center"/>
    </xf>
    <xf numFmtId="0" fontId="3" fillId="4" borderId="32" xfId="5" applyFont="1" applyFill="1" applyBorder="1" applyAlignment="1">
      <alignment horizontal="left" vertical="center"/>
    </xf>
    <xf numFmtId="0" fontId="3" fillId="4" borderId="29" xfId="5" applyFont="1" applyFill="1" applyBorder="1" applyAlignment="1">
      <alignment horizontal="left" vertical="center" wrapText="1"/>
    </xf>
    <xf numFmtId="0" fontId="3" fillId="4" borderId="23" xfId="5" applyFont="1" applyFill="1" applyBorder="1" applyAlignment="1">
      <alignment horizontal="left" vertical="center"/>
    </xf>
    <xf numFmtId="0" fontId="3" fillId="4" borderId="39" xfId="5" applyFont="1" applyFill="1" applyBorder="1" applyAlignment="1">
      <alignment horizontal="left" vertical="center"/>
    </xf>
    <xf numFmtId="0" fontId="3" fillId="4" borderId="11" xfId="5" applyFont="1" applyFill="1" applyBorder="1" applyAlignment="1">
      <alignment horizontal="left" vertical="center"/>
    </xf>
    <xf numFmtId="0" fontId="3" fillId="4" borderId="25" xfId="5" applyFont="1" applyFill="1" applyBorder="1" applyAlignment="1">
      <alignment horizontal="left" vertical="center"/>
    </xf>
    <xf numFmtId="0" fontId="3" fillId="4" borderId="40" xfId="5" applyFont="1" applyFill="1" applyBorder="1" applyAlignment="1">
      <alignment horizontal="left" vertical="center"/>
    </xf>
    <xf numFmtId="0" fontId="3" fillId="4" borderId="42" xfId="5" applyFont="1" applyFill="1" applyBorder="1" applyAlignment="1">
      <alignment horizontal="left" vertical="center" wrapText="1"/>
    </xf>
    <xf numFmtId="0" fontId="3" fillId="4" borderId="33" xfId="5" applyFont="1" applyFill="1" applyBorder="1" applyAlignment="1">
      <alignment horizontal="left" vertical="center"/>
    </xf>
    <xf numFmtId="0" fontId="3" fillId="4" borderId="34" xfId="5" applyFont="1" applyFill="1" applyBorder="1" applyAlignment="1">
      <alignment horizontal="left" vertical="center"/>
    </xf>
    <xf numFmtId="0" fontId="3" fillId="4" borderId="41" xfId="5" applyFont="1" applyFill="1" applyBorder="1" applyAlignment="1">
      <alignment horizontal="left" vertical="center" wrapText="1"/>
    </xf>
    <xf numFmtId="0" fontId="3" fillId="4" borderId="36" xfId="5" applyFont="1" applyFill="1" applyBorder="1" applyAlignment="1">
      <alignment horizontal="left" vertical="center"/>
    </xf>
    <xf numFmtId="0" fontId="3" fillId="4" borderId="37" xfId="5" applyFont="1" applyFill="1" applyBorder="1" applyAlignment="1">
      <alignment horizontal="left" vertical="center"/>
    </xf>
  </cellXfs>
  <cellStyles count="9">
    <cellStyle name="パーセント 2" xfId="3"/>
    <cellStyle name="桁区切り" xfId="8" builtinId="6"/>
    <cellStyle name="桁区切り 2" xfId="2"/>
    <cellStyle name="桁区切り 3" xfId="7"/>
    <cellStyle name="標準" xfId="0" builtinId="0"/>
    <cellStyle name="標準 2" xfId="1"/>
    <cellStyle name="標準 3" xfId="6"/>
    <cellStyle name="標準_【さいたま市新CC】090609 様式集" xfId="4"/>
    <cellStyle name="標準_110523 ＳＰＣの長期収支計画"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tabSelected="1" view="pageBreakPreview" topLeftCell="A4" zoomScaleNormal="100" zoomScaleSheetLayoutView="100" workbookViewId="0">
      <selection activeCell="C23" sqref="C23:U23"/>
    </sheetView>
  </sheetViews>
  <sheetFormatPr defaultColWidth="8" defaultRowHeight="12.75" x14ac:dyDescent="0.15"/>
  <cols>
    <col min="1" max="1" width="2.25" style="2" customWidth="1"/>
    <col min="2" max="2" width="2.5" style="2" customWidth="1"/>
    <col min="3" max="3" width="11.375" style="2" customWidth="1"/>
    <col min="4" max="4" width="14.125" style="2" customWidth="1"/>
    <col min="5" max="5" width="12.375" style="2" customWidth="1"/>
    <col min="6" max="6" width="10" style="2" customWidth="1"/>
    <col min="7" max="7" width="5.5" style="2" customWidth="1"/>
    <col min="8" max="8" width="12.625" style="2" customWidth="1"/>
    <col min="9" max="9" width="13.875" style="2" customWidth="1"/>
    <col min="10" max="19" width="11.875" style="2" customWidth="1"/>
    <col min="20" max="20" width="3.125" style="2" customWidth="1"/>
    <col min="21" max="21" width="11.75" style="2" customWidth="1"/>
    <col min="22" max="22" width="2.625" style="2" customWidth="1"/>
    <col min="23" max="23" width="10.25" style="2" customWidth="1"/>
    <col min="24" max="16384" width="8" style="2"/>
  </cols>
  <sheetData>
    <row r="1" spans="1:23" s="22" customFormat="1" ht="21" x14ac:dyDescent="0.15">
      <c r="B1" s="50" t="s">
        <v>35</v>
      </c>
    </row>
    <row r="2" spans="1:23" s="22" customFormat="1" ht="8.25" customHeight="1" x14ac:dyDescent="0.15">
      <c r="B2" s="23"/>
    </row>
    <row r="3" spans="1:23" s="21" customFormat="1" ht="23.25" customHeight="1" x14ac:dyDescent="0.15">
      <c r="A3" s="98" t="s">
        <v>23</v>
      </c>
      <c r="B3" s="98"/>
      <c r="C3" s="98"/>
      <c r="D3" s="98"/>
      <c r="E3" s="98"/>
      <c r="F3" s="98"/>
      <c r="G3" s="98"/>
      <c r="H3" s="98"/>
      <c r="I3" s="98"/>
      <c r="J3" s="98"/>
      <c r="K3" s="98"/>
      <c r="L3" s="98"/>
      <c r="M3" s="98"/>
      <c r="N3" s="98"/>
      <c r="O3" s="98"/>
      <c r="P3" s="98"/>
      <c r="Q3" s="98"/>
      <c r="R3" s="98"/>
      <c r="S3" s="98"/>
      <c r="T3" s="98"/>
      <c r="U3" s="98"/>
    </row>
    <row r="4" spans="1:23" s="13" customFormat="1" ht="8.25" customHeight="1" x14ac:dyDescent="0.15">
      <c r="G4" s="24"/>
      <c r="H4" s="24"/>
      <c r="R4" s="24"/>
      <c r="S4" s="24"/>
      <c r="T4" s="24"/>
    </row>
    <row r="5" spans="1:23" s="3" customFormat="1" ht="20.100000000000001" customHeight="1" thickBot="1" x14ac:dyDescent="0.2">
      <c r="A5" s="4"/>
      <c r="B5" s="4"/>
      <c r="C5" s="4"/>
      <c r="D5" s="4"/>
      <c r="E5" s="4"/>
      <c r="F5" s="4"/>
      <c r="G5" s="4"/>
      <c r="H5" s="4"/>
      <c r="I5" s="4"/>
      <c r="J5" s="4"/>
      <c r="K5" s="4"/>
      <c r="L5" s="4"/>
      <c r="M5" s="4"/>
      <c r="N5" s="4"/>
      <c r="O5" s="4"/>
      <c r="P5" s="4"/>
      <c r="Q5" s="4"/>
      <c r="R5" s="4"/>
      <c r="S5" s="4"/>
      <c r="T5" s="4"/>
      <c r="U5" s="38" t="s">
        <v>31</v>
      </c>
    </row>
    <row r="6" spans="1:23" ht="51.75" customHeight="1" thickBot="1" x14ac:dyDescent="0.2">
      <c r="B6" s="99" t="s">
        <v>22</v>
      </c>
      <c r="C6" s="100"/>
      <c r="D6" s="100"/>
      <c r="E6" s="100"/>
      <c r="F6" s="100"/>
      <c r="G6" s="100"/>
      <c r="H6" s="100"/>
      <c r="I6" s="101"/>
      <c r="J6" s="25" t="s">
        <v>4</v>
      </c>
      <c r="K6" s="25" t="s">
        <v>5</v>
      </c>
      <c r="L6" s="25" t="s">
        <v>6</v>
      </c>
      <c r="M6" s="25" t="s">
        <v>7</v>
      </c>
      <c r="N6" s="25" t="s">
        <v>8</v>
      </c>
      <c r="O6" s="25" t="s">
        <v>9</v>
      </c>
      <c r="P6" s="25" t="s">
        <v>10</v>
      </c>
      <c r="Q6" s="25" t="s">
        <v>11</v>
      </c>
      <c r="R6" s="25" t="s">
        <v>12</v>
      </c>
      <c r="S6" s="52" t="s">
        <v>13</v>
      </c>
      <c r="T6" s="72" t="s">
        <v>32</v>
      </c>
      <c r="U6" s="77"/>
    </row>
    <row r="7" spans="1:23" ht="51.75" customHeight="1" x14ac:dyDescent="0.15">
      <c r="B7" s="102" t="s">
        <v>29</v>
      </c>
      <c r="C7" s="103"/>
      <c r="D7" s="103"/>
      <c r="E7" s="104"/>
      <c r="F7" s="105" t="s">
        <v>36</v>
      </c>
      <c r="G7" s="106"/>
      <c r="H7" s="106"/>
      <c r="I7" s="107"/>
      <c r="J7" s="27">
        <v>5000</v>
      </c>
      <c r="K7" s="27">
        <v>5000</v>
      </c>
      <c r="L7" s="27">
        <v>5000</v>
      </c>
      <c r="M7" s="27">
        <v>5000</v>
      </c>
      <c r="N7" s="27">
        <v>5000</v>
      </c>
      <c r="O7" s="27">
        <v>5000</v>
      </c>
      <c r="P7" s="27">
        <v>5000</v>
      </c>
      <c r="Q7" s="27">
        <v>5000</v>
      </c>
      <c r="R7" s="31">
        <v>5000</v>
      </c>
      <c r="S7" s="53">
        <v>5000</v>
      </c>
      <c r="T7" s="58" t="s">
        <v>25</v>
      </c>
      <c r="U7" s="51">
        <f>SUM(J7:S7)</f>
        <v>50000</v>
      </c>
    </row>
    <row r="8" spans="1:23" ht="51.75" customHeight="1" x14ac:dyDescent="0.15">
      <c r="B8" s="108" t="s">
        <v>30</v>
      </c>
      <c r="C8" s="109"/>
      <c r="D8" s="109"/>
      <c r="E8" s="110"/>
      <c r="F8" s="114" t="s">
        <v>37</v>
      </c>
      <c r="G8" s="115"/>
      <c r="H8" s="115"/>
      <c r="I8" s="116"/>
      <c r="J8" s="28">
        <v>4050</v>
      </c>
      <c r="K8" s="28">
        <v>4050</v>
      </c>
      <c r="L8" s="28">
        <v>4050</v>
      </c>
      <c r="M8" s="28">
        <v>4050</v>
      </c>
      <c r="N8" s="28">
        <v>4050</v>
      </c>
      <c r="O8" s="28">
        <v>4050</v>
      </c>
      <c r="P8" s="28">
        <v>4050</v>
      </c>
      <c r="Q8" s="28">
        <v>4050</v>
      </c>
      <c r="R8" s="32">
        <v>4050</v>
      </c>
      <c r="S8" s="54">
        <v>4050</v>
      </c>
      <c r="T8" s="59" t="s">
        <v>26</v>
      </c>
      <c r="U8" s="56">
        <f>SUM(J8:S8)</f>
        <v>40500</v>
      </c>
    </row>
    <row r="9" spans="1:23" ht="51.75" customHeight="1" thickBot="1" x14ac:dyDescent="0.2">
      <c r="B9" s="111"/>
      <c r="C9" s="112"/>
      <c r="D9" s="112"/>
      <c r="E9" s="113"/>
      <c r="F9" s="117" t="s">
        <v>34</v>
      </c>
      <c r="G9" s="118"/>
      <c r="H9" s="118"/>
      <c r="I9" s="119"/>
      <c r="J9" s="29">
        <v>450</v>
      </c>
      <c r="K9" s="29">
        <v>450</v>
      </c>
      <c r="L9" s="29">
        <v>450</v>
      </c>
      <c r="M9" s="29">
        <v>450</v>
      </c>
      <c r="N9" s="29">
        <v>450</v>
      </c>
      <c r="O9" s="29">
        <v>450</v>
      </c>
      <c r="P9" s="29">
        <v>450</v>
      </c>
      <c r="Q9" s="29">
        <v>450</v>
      </c>
      <c r="R9" s="33">
        <v>450</v>
      </c>
      <c r="S9" s="55">
        <v>450</v>
      </c>
      <c r="T9" s="60" t="s">
        <v>27</v>
      </c>
      <c r="U9" s="57">
        <f>SUM(J9:S9)</f>
        <v>4500</v>
      </c>
    </row>
    <row r="10" spans="1:23" ht="20.100000000000001" customHeight="1" x14ac:dyDescent="0.15">
      <c r="B10" s="78"/>
      <c r="C10" s="81" t="s">
        <v>21</v>
      </c>
      <c r="D10" s="82"/>
      <c r="E10" s="82"/>
      <c r="F10" s="83"/>
      <c r="G10" s="83"/>
      <c r="H10" s="83"/>
      <c r="I10" s="83"/>
      <c r="J10" s="30"/>
      <c r="K10" s="30"/>
      <c r="L10" s="30"/>
      <c r="M10" s="30"/>
      <c r="N10" s="30"/>
      <c r="O10" s="30"/>
      <c r="P10" s="30"/>
      <c r="Q10" s="30"/>
      <c r="R10" s="30"/>
      <c r="S10" s="30"/>
      <c r="T10" s="30"/>
      <c r="U10" s="61" t="s">
        <v>1</v>
      </c>
    </row>
    <row r="11" spans="1:23" ht="32.25" customHeight="1" thickBot="1" x14ac:dyDescent="0.2">
      <c r="B11" s="79"/>
      <c r="C11" s="6"/>
      <c r="D11" s="10"/>
      <c r="E11" s="7"/>
      <c r="F11" s="8"/>
      <c r="G11" s="8"/>
      <c r="H11" s="92" t="s">
        <v>17</v>
      </c>
      <c r="I11" s="93"/>
      <c r="J11" s="62"/>
      <c r="K11" s="39"/>
      <c r="L11" s="39"/>
      <c r="M11" s="39"/>
      <c r="N11" s="39"/>
      <c r="O11" s="39"/>
      <c r="P11" s="39"/>
      <c r="Q11" s="39"/>
      <c r="R11" s="39"/>
      <c r="S11" s="40"/>
      <c r="T11" s="66"/>
      <c r="U11" s="67"/>
    </row>
    <row r="12" spans="1:23" ht="32.25" customHeight="1" thickBot="1" x14ac:dyDescent="0.2">
      <c r="B12" s="79"/>
      <c r="C12" s="45" t="s">
        <v>28</v>
      </c>
      <c r="D12" s="5"/>
      <c r="E12" s="48" t="s">
        <v>14</v>
      </c>
      <c r="F12" s="26"/>
      <c r="G12" s="46" t="s">
        <v>3</v>
      </c>
      <c r="H12" s="88" t="s">
        <v>18</v>
      </c>
      <c r="I12" s="89"/>
      <c r="J12" s="63">
        <f>J7*$F$12</f>
        <v>0</v>
      </c>
      <c r="K12" s="41">
        <f t="shared" ref="K12:S12" si="0">K7*$F$12</f>
        <v>0</v>
      </c>
      <c r="L12" s="41">
        <f t="shared" si="0"/>
        <v>0</v>
      </c>
      <c r="M12" s="41">
        <f t="shared" si="0"/>
        <v>0</v>
      </c>
      <c r="N12" s="41">
        <f t="shared" si="0"/>
        <v>0</v>
      </c>
      <c r="O12" s="41">
        <f t="shared" si="0"/>
        <v>0</v>
      </c>
      <c r="P12" s="41">
        <f t="shared" si="0"/>
        <v>0</v>
      </c>
      <c r="Q12" s="41">
        <f t="shared" si="0"/>
        <v>0</v>
      </c>
      <c r="R12" s="41">
        <f t="shared" si="0"/>
        <v>0</v>
      </c>
      <c r="S12" s="42">
        <f t="shared" si="0"/>
        <v>0</v>
      </c>
      <c r="T12" s="68"/>
      <c r="U12" s="69"/>
    </row>
    <row r="13" spans="1:23" ht="32.25" customHeight="1" thickBot="1" x14ac:dyDescent="0.2">
      <c r="B13" s="79"/>
      <c r="C13" s="84" t="s">
        <v>38</v>
      </c>
      <c r="D13" s="85"/>
      <c r="E13" s="5" t="s">
        <v>15</v>
      </c>
      <c r="F13" s="26"/>
      <c r="G13" s="5" t="s">
        <v>3</v>
      </c>
      <c r="H13" s="88" t="s">
        <v>20</v>
      </c>
      <c r="I13" s="89"/>
      <c r="J13" s="63">
        <f>J8*$F$13/100</f>
        <v>0</v>
      </c>
      <c r="K13" s="41">
        <f t="shared" ref="K13:S13" si="1">K8*$F$13/100</f>
        <v>0</v>
      </c>
      <c r="L13" s="41">
        <f t="shared" si="1"/>
        <v>0</v>
      </c>
      <c r="M13" s="41">
        <f t="shared" si="1"/>
        <v>0</v>
      </c>
      <c r="N13" s="41">
        <f t="shared" si="1"/>
        <v>0</v>
      </c>
      <c r="O13" s="41">
        <f t="shared" si="1"/>
        <v>0</v>
      </c>
      <c r="P13" s="41">
        <f t="shared" si="1"/>
        <v>0</v>
      </c>
      <c r="Q13" s="41">
        <f t="shared" si="1"/>
        <v>0</v>
      </c>
      <c r="R13" s="41">
        <f t="shared" si="1"/>
        <v>0</v>
      </c>
      <c r="S13" s="42">
        <f t="shared" si="1"/>
        <v>0</v>
      </c>
      <c r="T13" s="68"/>
      <c r="U13" s="69"/>
    </row>
    <row r="14" spans="1:23" ht="32.25" customHeight="1" thickBot="1" x14ac:dyDescent="0.2">
      <c r="B14" s="79"/>
      <c r="C14" s="86" t="s">
        <v>33</v>
      </c>
      <c r="D14" s="87"/>
      <c r="E14" s="49" t="s">
        <v>16</v>
      </c>
      <c r="F14" s="26"/>
      <c r="G14" s="47" t="s">
        <v>3</v>
      </c>
      <c r="H14" s="90" t="s">
        <v>19</v>
      </c>
      <c r="I14" s="91"/>
      <c r="J14" s="64">
        <f>J9*$F$14</f>
        <v>0</v>
      </c>
      <c r="K14" s="43">
        <f t="shared" ref="K14:S14" si="2">K9*$F$14</f>
        <v>0</v>
      </c>
      <c r="L14" s="43">
        <f t="shared" si="2"/>
        <v>0</v>
      </c>
      <c r="M14" s="43">
        <f t="shared" si="2"/>
        <v>0</v>
      </c>
      <c r="N14" s="43">
        <f t="shared" si="2"/>
        <v>0</v>
      </c>
      <c r="O14" s="43">
        <f t="shared" si="2"/>
        <v>0</v>
      </c>
      <c r="P14" s="43">
        <f t="shared" si="2"/>
        <v>0</v>
      </c>
      <c r="Q14" s="43">
        <f t="shared" si="2"/>
        <v>0</v>
      </c>
      <c r="R14" s="43">
        <f t="shared" si="2"/>
        <v>0</v>
      </c>
      <c r="S14" s="44">
        <f t="shared" si="2"/>
        <v>0</v>
      </c>
      <c r="T14" s="70"/>
      <c r="U14" s="71"/>
    </row>
    <row r="15" spans="1:23" ht="32.25" customHeight="1" thickBot="1" x14ac:dyDescent="0.2">
      <c r="B15" s="80"/>
      <c r="C15" s="11"/>
      <c r="D15" s="11"/>
      <c r="E15" s="11"/>
      <c r="F15" s="11"/>
      <c r="G15" s="11"/>
      <c r="H15" s="11"/>
      <c r="I15" s="11"/>
      <c r="J15" s="11"/>
      <c r="K15" s="36"/>
      <c r="L15" s="36"/>
      <c r="M15" s="36"/>
      <c r="N15" s="36"/>
      <c r="O15" s="36"/>
      <c r="P15" s="36"/>
      <c r="Q15" s="36"/>
      <c r="R15" s="36"/>
      <c r="S15" s="36"/>
      <c r="T15" s="36"/>
      <c r="U15" s="37"/>
      <c r="V15" s="8"/>
      <c r="W15" s="8"/>
    </row>
    <row r="16" spans="1:23" ht="32.25" customHeight="1" thickBot="1" x14ac:dyDescent="0.2">
      <c r="A16" s="9"/>
      <c r="B16" s="4"/>
      <c r="C16" s="4"/>
      <c r="D16" s="4"/>
      <c r="E16" s="4"/>
      <c r="F16" s="4"/>
      <c r="G16" s="4"/>
      <c r="H16" s="4"/>
      <c r="I16" s="4"/>
      <c r="J16" s="4"/>
      <c r="K16" s="4"/>
      <c r="L16" s="4"/>
      <c r="M16" s="4"/>
      <c r="N16" s="4"/>
      <c r="O16" s="4"/>
      <c r="P16" s="4"/>
      <c r="Q16" s="4"/>
      <c r="R16" s="4"/>
      <c r="S16" s="4"/>
      <c r="T16" s="4"/>
      <c r="U16" s="38" t="s">
        <v>1</v>
      </c>
    </row>
    <row r="17" spans="1:21" ht="32.25" customHeight="1" thickBot="1" x14ac:dyDescent="0.2">
      <c r="B17" s="75" t="s">
        <v>2</v>
      </c>
      <c r="C17" s="76"/>
      <c r="D17" s="76"/>
      <c r="E17" s="76"/>
      <c r="F17" s="76"/>
      <c r="G17" s="76"/>
      <c r="H17" s="76"/>
      <c r="I17" s="77"/>
      <c r="J17" s="25" t="s">
        <v>4</v>
      </c>
      <c r="K17" s="25" t="s">
        <v>5</v>
      </c>
      <c r="L17" s="25" t="s">
        <v>6</v>
      </c>
      <c r="M17" s="25" t="s">
        <v>7</v>
      </c>
      <c r="N17" s="25" t="s">
        <v>8</v>
      </c>
      <c r="O17" s="25" t="s">
        <v>9</v>
      </c>
      <c r="P17" s="25" t="s">
        <v>10</v>
      </c>
      <c r="Q17" s="25" t="s">
        <v>11</v>
      </c>
      <c r="R17" s="25" t="s">
        <v>12</v>
      </c>
      <c r="S17" s="52" t="s">
        <v>13</v>
      </c>
      <c r="T17" s="72" t="s">
        <v>32</v>
      </c>
      <c r="U17" s="73"/>
    </row>
    <row r="18" spans="1:21" ht="32.25" customHeight="1" thickBot="1" x14ac:dyDescent="0.2">
      <c r="B18" s="97" t="s">
        <v>39</v>
      </c>
      <c r="C18" s="76"/>
      <c r="D18" s="76"/>
      <c r="E18" s="76"/>
      <c r="F18" s="76"/>
      <c r="G18" s="76"/>
      <c r="H18" s="76"/>
      <c r="I18" s="77"/>
      <c r="J18" s="34">
        <f>J12+J13+J14</f>
        <v>0</v>
      </c>
      <c r="K18" s="35">
        <f t="shared" ref="K18:S18" si="3">K12+K13+K14</f>
        <v>0</v>
      </c>
      <c r="L18" s="35">
        <f t="shared" si="3"/>
        <v>0</v>
      </c>
      <c r="M18" s="35">
        <f t="shared" si="3"/>
        <v>0</v>
      </c>
      <c r="N18" s="35">
        <f t="shared" si="3"/>
        <v>0</v>
      </c>
      <c r="O18" s="35">
        <f t="shared" si="3"/>
        <v>0</v>
      </c>
      <c r="P18" s="35">
        <f t="shared" si="3"/>
        <v>0</v>
      </c>
      <c r="Q18" s="35">
        <f t="shared" si="3"/>
        <v>0</v>
      </c>
      <c r="R18" s="35">
        <f t="shared" si="3"/>
        <v>0</v>
      </c>
      <c r="S18" s="65">
        <f t="shared" si="3"/>
        <v>0</v>
      </c>
      <c r="T18" s="74">
        <f>J18+K18+L18+M18+N18+O18+P18+Q18+R18+S18</f>
        <v>0</v>
      </c>
      <c r="U18" s="73"/>
    </row>
    <row r="19" spans="1:21" s="14" customFormat="1" ht="46.5" customHeight="1" x14ac:dyDescent="0.15">
      <c r="B19" s="15"/>
      <c r="C19" s="19"/>
      <c r="D19" s="20"/>
      <c r="E19" s="19"/>
      <c r="F19" s="16"/>
      <c r="G19" s="16"/>
      <c r="H19" s="16"/>
      <c r="I19" s="16"/>
      <c r="J19" s="16"/>
      <c r="K19" s="17"/>
      <c r="L19" s="17"/>
      <c r="M19" s="17"/>
      <c r="N19" s="17"/>
      <c r="O19" s="17"/>
      <c r="P19" s="17"/>
      <c r="Q19" s="17"/>
      <c r="R19" s="17"/>
      <c r="S19" s="17"/>
      <c r="T19" s="17"/>
      <c r="U19" s="18"/>
    </row>
    <row r="20" spans="1:21" ht="26.25" customHeight="1" x14ac:dyDescent="0.15">
      <c r="B20" s="1" t="s">
        <v>0</v>
      </c>
      <c r="C20" s="94" t="s">
        <v>40</v>
      </c>
      <c r="D20" s="95"/>
      <c r="E20" s="95"/>
      <c r="F20" s="95"/>
      <c r="G20" s="95"/>
      <c r="H20" s="95"/>
      <c r="I20" s="95"/>
      <c r="J20" s="95"/>
      <c r="K20" s="95"/>
      <c r="L20" s="95"/>
      <c r="M20" s="95"/>
      <c r="N20" s="95"/>
      <c r="O20" s="95"/>
      <c r="P20" s="95"/>
      <c r="Q20" s="95"/>
      <c r="R20" s="95"/>
      <c r="S20" s="95"/>
      <c r="T20" s="95"/>
      <c r="U20" s="95"/>
    </row>
    <row r="21" spans="1:21" ht="27.75" customHeight="1" x14ac:dyDescent="0.15">
      <c r="A21" s="12"/>
      <c r="B21" s="1" t="s">
        <v>0</v>
      </c>
      <c r="C21" s="94" t="s">
        <v>41</v>
      </c>
      <c r="D21" s="95"/>
      <c r="E21" s="95"/>
      <c r="F21" s="95"/>
      <c r="G21" s="95"/>
      <c r="H21" s="95"/>
      <c r="I21" s="95"/>
      <c r="J21" s="95"/>
      <c r="K21" s="95"/>
      <c r="L21" s="95"/>
      <c r="M21" s="95"/>
      <c r="N21" s="95"/>
      <c r="O21" s="95"/>
      <c r="P21" s="95"/>
      <c r="Q21" s="95"/>
      <c r="R21" s="95"/>
      <c r="S21" s="95"/>
      <c r="T21" s="95"/>
      <c r="U21" s="95"/>
    </row>
    <row r="22" spans="1:21" ht="39" customHeight="1" x14ac:dyDescent="0.15">
      <c r="A22" s="12"/>
      <c r="B22" s="1" t="s">
        <v>0</v>
      </c>
      <c r="C22" s="94" t="s">
        <v>42</v>
      </c>
      <c r="D22" s="95"/>
      <c r="E22" s="95"/>
      <c r="F22" s="95"/>
      <c r="G22" s="95"/>
      <c r="H22" s="95"/>
      <c r="I22" s="95"/>
      <c r="J22" s="95"/>
      <c r="K22" s="95"/>
      <c r="L22" s="95"/>
      <c r="M22" s="95"/>
      <c r="N22" s="95"/>
      <c r="O22" s="95"/>
      <c r="P22" s="95"/>
      <c r="Q22" s="95"/>
      <c r="R22" s="95"/>
      <c r="S22" s="95"/>
      <c r="T22" s="95"/>
      <c r="U22" s="95"/>
    </row>
    <row r="23" spans="1:21" ht="15" customHeight="1" x14ac:dyDescent="0.15">
      <c r="A23" s="12"/>
      <c r="B23" s="1" t="s">
        <v>0</v>
      </c>
      <c r="C23" s="94" t="s">
        <v>24</v>
      </c>
      <c r="D23" s="95"/>
      <c r="E23" s="95"/>
      <c r="F23" s="95"/>
      <c r="G23" s="95"/>
      <c r="H23" s="95"/>
      <c r="I23" s="95"/>
      <c r="J23" s="95"/>
      <c r="K23" s="95"/>
      <c r="L23" s="95"/>
      <c r="M23" s="95"/>
      <c r="N23" s="95"/>
      <c r="O23" s="95"/>
      <c r="P23" s="95"/>
      <c r="Q23" s="95"/>
      <c r="R23" s="95"/>
      <c r="S23" s="95"/>
      <c r="T23" s="95"/>
      <c r="U23" s="95"/>
    </row>
    <row r="24" spans="1:21" ht="45.75" customHeight="1" x14ac:dyDescent="0.15">
      <c r="A24" s="12"/>
      <c r="B24" s="1"/>
      <c r="C24" s="94"/>
      <c r="D24" s="95"/>
      <c r="E24" s="95"/>
      <c r="F24" s="95"/>
      <c r="G24" s="95"/>
      <c r="H24" s="95"/>
      <c r="I24" s="95"/>
      <c r="J24" s="95"/>
      <c r="K24" s="95"/>
      <c r="L24" s="95"/>
      <c r="M24" s="95"/>
      <c r="N24" s="95"/>
      <c r="O24" s="95"/>
      <c r="P24" s="95"/>
      <c r="Q24" s="95"/>
      <c r="R24" s="95"/>
      <c r="S24" s="95"/>
      <c r="T24" s="95"/>
      <c r="U24" s="95"/>
    </row>
    <row r="25" spans="1:21" ht="14.1" customHeight="1" x14ac:dyDescent="0.15">
      <c r="A25" s="12"/>
      <c r="B25" s="1"/>
      <c r="C25" s="96"/>
      <c r="D25" s="85"/>
      <c r="E25" s="85"/>
      <c r="F25" s="85"/>
      <c r="G25" s="85"/>
      <c r="H25" s="85"/>
      <c r="I25" s="85"/>
      <c r="J25" s="85"/>
      <c r="K25" s="85"/>
      <c r="L25" s="85"/>
      <c r="M25" s="85"/>
      <c r="N25" s="85"/>
      <c r="O25" s="85"/>
      <c r="P25" s="85"/>
      <c r="Q25" s="85"/>
      <c r="R25" s="85"/>
      <c r="S25" s="85"/>
      <c r="T25" s="85"/>
      <c r="U25" s="85"/>
    </row>
  </sheetData>
  <mergeCells count="27">
    <mergeCell ref="A3:U3"/>
    <mergeCell ref="B6:I6"/>
    <mergeCell ref="B7:E7"/>
    <mergeCell ref="F7:I7"/>
    <mergeCell ref="B8:E9"/>
    <mergeCell ref="F8:I8"/>
    <mergeCell ref="F9:I9"/>
    <mergeCell ref="T6:U6"/>
    <mergeCell ref="C23:U23"/>
    <mergeCell ref="C24:U24"/>
    <mergeCell ref="C25:U25"/>
    <mergeCell ref="B18:I18"/>
    <mergeCell ref="C20:U20"/>
    <mergeCell ref="C21:U21"/>
    <mergeCell ref="C22:U22"/>
    <mergeCell ref="T11:U14"/>
    <mergeCell ref="T17:U17"/>
    <mergeCell ref="T18:U18"/>
    <mergeCell ref="B17:I17"/>
    <mergeCell ref="B10:B15"/>
    <mergeCell ref="C10:I10"/>
    <mergeCell ref="C13:D13"/>
    <mergeCell ref="C14:D14"/>
    <mergeCell ref="H12:I12"/>
    <mergeCell ref="H13:I13"/>
    <mergeCell ref="H14:I14"/>
    <mergeCell ref="H11:I11"/>
  </mergeCells>
  <phoneticPr fontId="4"/>
  <printOptions horizontalCentered="1"/>
  <pageMargins left="0.23622047244094491" right="0.23622047244094491" top="0.74803149606299213" bottom="0.74803149606299213" header="0.31496062992125984" footer="0.31496062992125984"/>
  <pageSetup paperSize="9" scale="65"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様式８</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2019-02-20T02:23:48Z</dcterms:created>
  <dcterms:modified xsi:type="dcterms:W3CDTF">2025-07-04T00:24:23Z</dcterms:modified>
</cp:coreProperties>
</file>