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filterPrivacy="1"/>
  <xr:revisionPtr xr6:coauthVersionLast="47" xr6:coauthVersionMax="47" documentId="8_{9F93741D-9CEB-46FD-9F49-3333FB7CD49A}" revIDLastSave="2173" xr10:uidLastSave="{2068D824-93E2-49CA-A7CB-BFC9ED101AFB}"/>
  <bookViews>
    <workbookView tabRatio="867" xr2:uid="{00000000-000D-0000-FFFF-FFFF00000000}" windowHeight="15840" windowWidth="29040" xWindow="20190" yWindow="-16320"/>
  </bookViews>
  <sheets>
    <sheet r:id="rId1" name="基本情報入力シート" sheetId="73"/>
    <sheet r:id="rId2" name="別紙様式2-1 （処遇改善加算 総括表）" sheetId="88"/>
    <sheet r:id="rId3" name="別紙様式2-2（処遇改善加算　個表）" sheetId="84"/>
    <sheet r:id="rId4" name="別紙様式2-3（補助金　総括表）" sheetId="78"/>
    <sheet r:id="rId5" name="別紙様式2-4（補助金 個表） " sheetId="79"/>
    <sheet r:id="rId6" name="参考（キャリアパス要件概要及びキャリアパス・賃金規程例）" sheetId="89"/>
    <sheet r:id="rId7" name="【参考】数式用" sheetId="81" state="hidden"/>
    <sheet r:id="rId8" name="【参考】数式用２" sheetId="87" state="hidden"/>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個表）'!$AY$11:$AY$411</definedName>
    <definedName hidden="1" localSheetId="4" name="_xlnm._FilterDatabase">'別紙様式2-4（補助金 個表） '!$D$10:$D$110</definedName>
    <definedName localSheetId="6" name="_xlnm.Print_Area">【参考】数式用!$D$1:$D$1</definedName>
    <definedName localSheetId="0" name="_xlnm.Print_Area">基本情報入力シート!$A$1:$AE$86</definedName>
    <definedName localSheetId="5" name="_xlnm.Print_Area">'参考（キャリアパス要件概要及びキャリアパス・賃金規程例）'!$A$1:$I$36</definedName>
    <definedName localSheetId="1" name="_xlnm.Print_Area">'別紙様式2-1 （処遇改善加算 総括表）'!$A$1:$AL$148</definedName>
    <definedName localSheetId="2" name="_xlnm.Print_Area">'別紙様式2-2（処遇改善加算　個表）'!$A$1:$AL$203</definedName>
    <definedName localSheetId="3" name="_xlnm.Print_Area">'別紙様式2-3（補助金　総括表）'!$A$1:$AJ$65</definedName>
    <definedName localSheetId="4" name="_xlnm.Print_Area">'別紙様式2-4（補助金 個表） '!$A$1:$T$58</definedName>
    <definedName localSheetId="2" name="_xlnm.Print_Titles">'別紙様式2-2（処遇改善加算　個表）'!$10:$11</definedName>
    <definedName localSheetId="4" name="_xlnm.Print_Titles">'別紙様式2-4（補助金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3" i="88" l="1"/>
  <c r="AM89" i="88"/>
  <c r="AK63" i="88"/>
  <c r="BA89" i="88"/>
  <c r="BA96" i="88"/>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<sst xmlns="http://schemas.openxmlformats.org/spreadsheetml/2006/main" count="5433" uniqueCount="2329">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</sst>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0990" y="565004"/>
          <a:ext cx="3594628" cy="80674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5"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1" t="s">
        <v>2167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192"/>
    </row>
    <row r="4" spans="1:39" s="188" customFormat="1" ht="157.94999999999999" customHeight="1">
      <c r="A4" s="686" t="s">
        <v>2</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2" t="s">
        <v>4</v>
      </c>
      <c r="B14" s="672"/>
      <c r="C14" s="672"/>
      <c r="D14" s="672"/>
      <c r="E14" s="672"/>
      <c r="F14" s="672"/>
      <c r="G14" s="672"/>
      <c r="H14" s="672"/>
      <c r="I14" s="672"/>
      <c r="J14" s="672"/>
      <c r="K14" s="672"/>
      <c r="L14" s="672"/>
      <c r="M14" s="672"/>
      <c r="N14" s="672"/>
      <c r="O14" s="672"/>
      <c r="P14" s="672"/>
      <c r="Q14" s="672"/>
      <c r="R14" s="672"/>
      <c r="S14" s="672"/>
      <c r="T14" s="672"/>
      <c r="U14" s="672"/>
      <c r="V14" s="675"/>
      <c r="W14" s="676"/>
      <c r="X14" s="676"/>
      <c r="Y14" s="676"/>
      <c r="Z14" s="677"/>
      <c r="AF14"/>
      <c r="AG14" s="197"/>
      <c r="AH14" s="198"/>
    </row>
    <row r="15" spans="1:39" ht="38.4" customHeight="1">
      <c r="A15" s="678" t="s">
        <v>5</v>
      </c>
      <c r="B15" s="679"/>
      <c r="C15" s="679"/>
      <c r="D15" s="679"/>
      <c r="E15" s="679"/>
      <c r="F15" s="679"/>
      <c r="G15" s="679"/>
      <c r="H15" s="679"/>
      <c r="I15" s="679"/>
      <c r="J15" s="679"/>
      <c r="K15" s="679"/>
      <c r="L15" s="679"/>
      <c r="M15" s="679"/>
      <c r="N15" s="679"/>
      <c r="O15" s="679"/>
      <c r="P15" s="679"/>
      <c r="Q15" s="679"/>
      <c r="R15" s="679"/>
      <c r="S15" s="679"/>
      <c r="T15" s="679"/>
      <c r="U15" s="680"/>
      <c r="V15" s="673" t="s">
        <v>6</v>
      </c>
      <c r="W15" s="674"/>
      <c r="X15" s="674"/>
      <c r="Y15" s="674"/>
      <c r="Z15" s="674"/>
      <c r="AA15" s="674" t="s">
        <v>7</v>
      </c>
      <c r="AB15" s="674"/>
      <c r="AC15" s="674"/>
      <c r="AD15" s="674"/>
      <c r="AE15" s="674"/>
      <c r="AF15" s="199"/>
      <c r="AG15" s="197"/>
      <c r="AH15" s="198"/>
    </row>
    <row r="16" spans="1:39" ht="22.95" customHeight="1">
      <c r="A16" s="681"/>
      <c r="B16" s="682"/>
      <c r="C16" s="682"/>
      <c r="D16" s="682"/>
      <c r="E16" s="682"/>
      <c r="F16" s="682"/>
      <c r="G16" s="682"/>
      <c r="H16" s="682"/>
      <c r="I16" s="682"/>
      <c r="J16" s="682"/>
      <c r="K16" s="682"/>
      <c r="L16" s="682"/>
      <c r="M16" s="682"/>
      <c r="N16" s="682"/>
      <c r="O16" s="682"/>
      <c r="P16" s="682"/>
      <c r="Q16" s="682"/>
      <c r="R16" s="682"/>
      <c r="S16" s="682"/>
      <c r="T16" s="682"/>
      <c r="U16" s="683"/>
      <c r="V16" s="640"/>
      <c r="W16" s="640"/>
      <c r="X16" s="640"/>
      <c r="Y16" s="640"/>
      <c r="Z16" s="640"/>
      <c r="AA16" s="640"/>
      <c r="AB16" s="640"/>
      <c r="AC16" s="640"/>
      <c r="AD16" s="640"/>
      <c r="AE16" s="640"/>
      <c r="AF16" s="200"/>
      <c r="AG16" s="50"/>
    </row>
    <row r="17" spans="1:39" ht="12" customHeight="1">
      <c r="A17" s="684" t="s">
        <v>8</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201"/>
    </row>
    <row r="18" spans="1:39" ht="57.6" customHeight="1">
      <c r="A18" s="685"/>
      <c r="B18" s="685"/>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7" t="s">
        <v>10</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53"/>
      <c r="AC20" s="53"/>
      <c r="AD20" s="53"/>
    </row>
    <row r="21" spans="1:39" ht="20.100000000000001" customHeight="1">
      <c r="A21" s="661" t="s">
        <v>11</v>
      </c>
      <c r="B21" s="649" t="s">
        <v>12</v>
      </c>
      <c r="C21" s="649"/>
      <c r="D21" s="649"/>
      <c r="E21" s="649"/>
      <c r="F21" s="649"/>
      <c r="G21" s="649"/>
      <c r="H21" s="649"/>
      <c r="I21" s="649"/>
      <c r="J21" s="649"/>
      <c r="K21" s="649"/>
      <c r="L21" s="665"/>
      <c r="M21" s="666"/>
      <c r="N21" s="666"/>
      <c r="O21" s="666"/>
      <c r="P21" s="666"/>
      <c r="Q21" s="666"/>
      <c r="R21" s="666"/>
      <c r="S21" s="666"/>
      <c r="T21" s="666"/>
      <c r="U21" s="666"/>
      <c r="V21" s="666"/>
      <c r="W21" s="666"/>
      <c r="X21" s="666"/>
      <c r="Y21" s="666"/>
      <c r="Z21" s="666"/>
      <c r="AA21" s="666"/>
      <c r="AB21" s="666"/>
      <c r="AC21" s="666"/>
      <c r="AD21" s="667"/>
      <c r="AF21"/>
    </row>
    <row r="22" spans="1:39" ht="20.100000000000001" customHeight="1">
      <c r="A22" s="662"/>
      <c r="B22" s="649" t="s">
        <v>13</v>
      </c>
      <c r="C22" s="649"/>
      <c r="D22" s="649"/>
      <c r="E22" s="649"/>
      <c r="F22" s="649"/>
      <c r="G22" s="649"/>
      <c r="H22" s="649"/>
      <c r="I22" s="649"/>
      <c r="J22" s="649"/>
      <c r="K22" s="649"/>
      <c r="L22" s="665"/>
      <c r="M22" s="666"/>
      <c r="N22" s="666"/>
      <c r="O22" s="666"/>
      <c r="P22" s="666"/>
      <c r="Q22" s="666"/>
      <c r="R22" s="666"/>
      <c r="S22" s="666"/>
      <c r="T22" s="666"/>
      <c r="U22" s="666"/>
      <c r="V22" s="666"/>
      <c r="W22" s="666"/>
      <c r="X22" s="666"/>
      <c r="Y22" s="666"/>
      <c r="Z22" s="666"/>
      <c r="AA22" s="666"/>
      <c r="AB22" s="666"/>
      <c r="AC22" s="666"/>
      <c r="AD22" s="667"/>
      <c r="AF22"/>
    </row>
    <row r="23" spans="1:39" ht="20.100000000000001" customHeight="1">
      <c r="A23" s="643" t="s">
        <v>14</v>
      </c>
      <c r="B23" s="649" t="s">
        <v>15</v>
      </c>
      <c r="C23" s="649"/>
      <c r="D23" s="649"/>
      <c r="E23" s="649"/>
      <c r="F23" s="649"/>
      <c r="G23" s="649"/>
      <c r="H23" s="649"/>
      <c r="I23" s="649"/>
      <c r="J23" s="649"/>
      <c r="K23" s="649"/>
      <c r="L23" s="687"/>
      <c r="M23" s="688"/>
      <c r="N23" s="688"/>
      <c r="O23" s="689"/>
      <c r="P23" s="564" t="s">
        <v>16</v>
      </c>
      <c r="Q23" s="690"/>
      <c r="R23" s="691"/>
      <c r="S23" s="691"/>
      <c r="T23" s="691"/>
      <c r="U23" s="692"/>
      <c r="V23" s="184"/>
      <c r="W23" s="184"/>
      <c r="X23" s="184"/>
      <c r="Y23" s="184"/>
      <c r="Z23" s="184"/>
      <c r="AA23" s="53"/>
      <c r="AB23" s="53"/>
      <c r="AC23" s="53"/>
      <c r="AD23" s="53"/>
      <c r="AF23"/>
      <c r="AH23" s="563"/>
      <c r="AM23" s="202" t="s">
        <v>17</v>
      </c>
    </row>
    <row r="24" spans="1:39" ht="44.25" customHeight="1">
      <c r="A24" s="663"/>
      <c r="B24" s="664" t="s">
        <v>18</v>
      </c>
      <c r="C24" s="664"/>
      <c r="D24" s="664"/>
      <c r="E24" s="664"/>
      <c r="F24" s="664"/>
      <c r="G24" s="664"/>
      <c r="H24" s="664"/>
      <c r="I24" s="664"/>
      <c r="J24" s="664"/>
      <c r="K24" s="664"/>
      <c r="L24" s="665"/>
      <c r="M24" s="666"/>
      <c r="N24" s="666"/>
      <c r="O24" s="666"/>
      <c r="P24" s="666"/>
      <c r="Q24" s="666"/>
      <c r="R24" s="666"/>
      <c r="S24" s="666"/>
      <c r="T24" s="666"/>
      <c r="U24" s="666"/>
      <c r="V24" s="666"/>
      <c r="W24" s="666"/>
      <c r="X24" s="666"/>
      <c r="Y24" s="666"/>
      <c r="Z24" s="666"/>
      <c r="AA24" s="666"/>
      <c r="AB24" s="666"/>
      <c r="AC24" s="666"/>
      <c r="AD24" s="667"/>
      <c r="AF24"/>
      <c r="AM24" s="202" t="str">
        <f>L23&amp;"-"&amp;Q23</f>
        <v>-</v>
      </c>
    </row>
    <row r="25" spans="1:39" ht="38.25" customHeight="1">
      <c r="A25" s="644"/>
      <c r="B25" s="664" t="s">
        <v>19</v>
      </c>
      <c r="C25" s="664"/>
      <c r="D25" s="664"/>
      <c r="E25" s="664"/>
      <c r="F25" s="664"/>
      <c r="G25" s="664"/>
      <c r="H25" s="664"/>
      <c r="I25" s="664"/>
      <c r="J25" s="664"/>
      <c r="K25" s="664"/>
      <c r="L25" s="668"/>
      <c r="M25" s="669"/>
      <c r="N25" s="669"/>
      <c r="O25" s="669"/>
      <c r="P25" s="669"/>
      <c r="Q25" s="669"/>
      <c r="R25" s="669"/>
      <c r="S25" s="669"/>
      <c r="T25" s="669"/>
      <c r="U25" s="669"/>
      <c r="V25" s="669"/>
      <c r="W25" s="669"/>
      <c r="X25" s="669"/>
      <c r="Y25" s="669"/>
      <c r="Z25" s="669"/>
      <c r="AA25" s="669"/>
      <c r="AB25" s="669"/>
      <c r="AC25" s="669"/>
      <c r="AD25" s="670"/>
      <c r="AF25"/>
    </row>
    <row r="26" spans="1:39" ht="30" customHeight="1">
      <c r="A26" s="647" t="s">
        <v>20</v>
      </c>
      <c r="B26" s="646" t="s">
        <v>21</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48"/>
      <c r="B27" s="645" t="s">
        <v>22</v>
      </c>
      <c r="C27" s="645"/>
      <c r="D27" s="645"/>
      <c r="E27" s="645"/>
      <c r="F27" s="645"/>
      <c r="G27" s="645"/>
      <c r="H27" s="645"/>
      <c r="I27" s="645"/>
      <c r="J27" s="645"/>
      <c r="K27" s="646"/>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58" t="s">
        <v>23</v>
      </c>
      <c r="B28" s="659"/>
      <c r="C28" s="659"/>
      <c r="D28" s="659"/>
      <c r="E28" s="659"/>
      <c r="F28" s="659"/>
      <c r="G28" s="659"/>
      <c r="H28" s="659"/>
      <c r="I28" s="659"/>
      <c r="J28" s="659"/>
      <c r="K28" s="660"/>
      <c r="L28" s="696"/>
      <c r="M28" s="697"/>
      <c r="N28" s="697"/>
      <c r="O28" s="697"/>
      <c r="P28" s="697"/>
      <c r="Q28" s="697"/>
      <c r="R28" s="697"/>
      <c r="S28" s="697"/>
      <c r="T28" s="697"/>
      <c r="U28" s="697"/>
      <c r="V28" s="698"/>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0"/>
      <c r="M29" s="651"/>
      <c r="N29" s="651"/>
      <c r="O29" s="651"/>
      <c r="P29" s="651"/>
      <c r="Q29" s="651"/>
      <c r="R29" s="651"/>
      <c r="S29" s="651"/>
      <c r="T29" s="651"/>
      <c r="U29" s="651"/>
      <c r="V29" s="651"/>
      <c r="W29" s="651"/>
      <c r="X29" s="652"/>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0"/>
      <c r="M30" s="651"/>
      <c r="N30" s="651"/>
      <c r="O30" s="651"/>
      <c r="P30" s="651"/>
      <c r="Q30" s="651"/>
      <c r="R30" s="651"/>
      <c r="S30" s="651"/>
      <c r="T30" s="651"/>
      <c r="U30" s="651"/>
      <c r="V30" s="651"/>
      <c r="W30" s="651"/>
      <c r="X30" s="652"/>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200000000000003"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5" customHeight="1">
      <c r="A39" s="208">
        <v>1</v>
      </c>
      <c r="B39" s="733"/>
      <c r="C39" s="734"/>
      <c r="D39" s="734"/>
      <c r="E39" s="734"/>
      <c r="F39" s="734"/>
      <c r="G39" s="734"/>
      <c r="H39" s="734"/>
      <c r="I39" s="734"/>
      <c r="J39" s="734"/>
      <c r="K39" s="734"/>
      <c r="L39" s="701"/>
      <c r="M39" s="701"/>
      <c r="N39" s="701"/>
      <c r="O39" s="701"/>
      <c r="P39" s="701"/>
      <c r="Q39" s="695"/>
      <c r="R39" s="695"/>
      <c r="S39" s="695"/>
      <c r="T39" s="695"/>
      <c r="U39" s="695"/>
      <c r="V39" s="520"/>
      <c r="W39" s="520"/>
      <c r="X39" s="705"/>
      <c r="Y39" s="706"/>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3"/>
      <c r="C40" s="734"/>
      <c r="D40" s="734"/>
      <c r="E40" s="734"/>
      <c r="F40" s="734"/>
      <c r="G40" s="734"/>
      <c r="H40" s="734"/>
      <c r="I40" s="734"/>
      <c r="J40" s="734"/>
      <c r="K40" s="734"/>
      <c r="L40" s="701"/>
      <c r="M40" s="701"/>
      <c r="N40" s="701"/>
      <c r="O40" s="701"/>
      <c r="P40" s="701"/>
      <c r="Q40" s="695"/>
      <c r="R40" s="695"/>
      <c r="S40" s="695"/>
      <c r="T40" s="695"/>
      <c r="U40" s="695"/>
      <c r="V40" s="520"/>
      <c r="W40" s="520"/>
      <c r="X40" s="705"/>
      <c r="Y40" s="706"/>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4"/>
      <c r="C41" s="715"/>
      <c r="D41" s="715"/>
      <c r="E41" s="715"/>
      <c r="F41" s="715"/>
      <c r="G41" s="715"/>
      <c r="H41" s="715"/>
      <c r="I41" s="715"/>
      <c r="J41" s="715"/>
      <c r="K41" s="716"/>
      <c r="L41" s="702"/>
      <c r="M41" s="703"/>
      <c r="N41" s="703"/>
      <c r="O41" s="703"/>
      <c r="P41" s="704"/>
      <c r="Q41" s="695"/>
      <c r="R41" s="695"/>
      <c r="S41" s="695"/>
      <c r="T41" s="695"/>
      <c r="U41" s="695"/>
      <c r="V41" s="520"/>
      <c r="W41" s="101"/>
      <c r="X41" s="705"/>
      <c r="Y41" s="706"/>
      <c r="Z41" s="510" t="str">
        <f>IFERROR(VLOOKUP(X41, 【参考】数式用!$A$2:$B$48, 2, FALSE), "")</f>
        <v/>
      </c>
      <c r="AA41" s="536"/>
      <c r="AB41" s="537"/>
      <c r="AC41" s="539">
        <f t="shared" si="0"/>
        <v>0</v>
      </c>
      <c r="AD41" s="531"/>
      <c r="AE41" s="209"/>
      <c r="AF41"/>
    </row>
    <row r="42" spans="1:40" ht="49.95" customHeight="1">
      <c r="A42" s="208">
        <f t="shared" si="1"/>
        <v>4</v>
      </c>
      <c r="B42" s="714"/>
      <c r="C42" s="715"/>
      <c r="D42" s="715"/>
      <c r="E42" s="715"/>
      <c r="F42" s="715"/>
      <c r="G42" s="715"/>
      <c r="H42" s="715"/>
      <c r="I42" s="715"/>
      <c r="J42" s="715"/>
      <c r="K42" s="716"/>
      <c r="L42" s="702"/>
      <c r="M42" s="703"/>
      <c r="N42" s="703"/>
      <c r="O42" s="703"/>
      <c r="P42" s="704"/>
      <c r="Q42" s="695"/>
      <c r="R42" s="695"/>
      <c r="S42" s="695"/>
      <c r="T42" s="695"/>
      <c r="U42" s="695"/>
      <c r="V42" s="520"/>
      <c r="W42" s="101"/>
      <c r="X42" s="705"/>
      <c r="Y42" s="706"/>
      <c r="Z42" s="509" t="str">
        <f>IFERROR(VLOOKUP(X42, 【参考】数式用!$A$2:$B$48, 2, FALSE), "")</f>
        <v/>
      </c>
      <c r="AA42" s="536"/>
      <c r="AB42" s="537"/>
      <c r="AC42" s="538">
        <f t="shared" si="0"/>
        <v>0</v>
      </c>
      <c r="AD42" s="531"/>
      <c r="AE42" s="209"/>
      <c r="AF42"/>
    </row>
    <row r="43" spans="1:40" ht="49.95" customHeight="1">
      <c r="A43" s="208">
        <f t="shared" si="1"/>
        <v>5</v>
      </c>
      <c r="B43" s="714"/>
      <c r="C43" s="715"/>
      <c r="D43" s="715"/>
      <c r="E43" s="715"/>
      <c r="F43" s="715"/>
      <c r="G43" s="715"/>
      <c r="H43" s="715"/>
      <c r="I43" s="715"/>
      <c r="J43" s="715"/>
      <c r="K43" s="716"/>
      <c r="L43" s="702"/>
      <c r="M43" s="703"/>
      <c r="N43" s="703"/>
      <c r="O43" s="703"/>
      <c r="P43" s="704"/>
      <c r="Q43" s="695"/>
      <c r="R43" s="695"/>
      <c r="S43" s="695"/>
      <c r="T43" s="695"/>
      <c r="U43" s="695"/>
      <c r="V43" s="576"/>
      <c r="W43" s="101"/>
      <c r="X43" s="705"/>
      <c r="Y43" s="706"/>
      <c r="Z43" s="509" t="str">
        <f>IFERROR(VLOOKUP(X43, 【参考】数式用!$A$2:$B$48, 2, FALSE), "")</f>
        <v/>
      </c>
      <c r="AA43" s="536"/>
      <c r="AB43" s="537"/>
      <c r="AC43" s="538">
        <f t="shared" si="0"/>
        <v>0</v>
      </c>
      <c r="AD43" s="531"/>
      <c r="AE43" s="209"/>
      <c r="AF43"/>
    </row>
    <row r="44" spans="1:40" ht="49.95" customHeight="1">
      <c r="A44" s="208">
        <f t="shared" si="1"/>
        <v>6</v>
      </c>
      <c r="B44" s="714"/>
      <c r="C44" s="715"/>
      <c r="D44" s="715"/>
      <c r="E44" s="715"/>
      <c r="F44" s="715"/>
      <c r="G44" s="715"/>
      <c r="H44" s="715"/>
      <c r="I44" s="715"/>
      <c r="J44" s="715"/>
      <c r="K44" s="716"/>
      <c r="L44" s="702"/>
      <c r="M44" s="703"/>
      <c r="N44" s="703"/>
      <c r="O44" s="703"/>
      <c r="P44" s="704"/>
      <c r="Q44" s="695"/>
      <c r="R44" s="695"/>
      <c r="S44" s="695"/>
      <c r="T44" s="695"/>
      <c r="U44" s="695"/>
      <c r="V44" s="520"/>
      <c r="W44" s="101"/>
      <c r="X44" s="705"/>
      <c r="Y44" s="706"/>
      <c r="Z44" s="509" t="str">
        <f>IFERROR(VLOOKUP(X44, 【参考】数式用!$A$2:$B$48, 2, FALSE), "")</f>
        <v/>
      </c>
      <c r="AA44" s="536"/>
      <c r="AB44" s="537"/>
      <c r="AC44" s="538">
        <f t="shared" si="0"/>
        <v>0</v>
      </c>
      <c r="AD44" s="531"/>
      <c r="AE44" s="209"/>
      <c r="AF44"/>
    </row>
    <row r="45" spans="1:40" ht="49.95" customHeight="1">
      <c r="A45" s="208">
        <f t="shared" si="1"/>
        <v>7</v>
      </c>
      <c r="B45" s="714"/>
      <c r="C45" s="715"/>
      <c r="D45" s="715"/>
      <c r="E45" s="715"/>
      <c r="F45" s="715"/>
      <c r="G45" s="715"/>
      <c r="H45" s="715"/>
      <c r="I45" s="715"/>
      <c r="J45" s="715"/>
      <c r="K45" s="716"/>
      <c r="L45" s="702"/>
      <c r="M45" s="703"/>
      <c r="N45" s="703"/>
      <c r="O45" s="703"/>
      <c r="P45" s="704"/>
      <c r="Q45" s="695"/>
      <c r="R45" s="695"/>
      <c r="S45" s="695"/>
      <c r="T45" s="695"/>
      <c r="U45" s="695"/>
      <c r="V45" s="520"/>
      <c r="W45" s="101"/>
      <c r="X45" s="705"/>
      <c r="Y45" s="706"/>
      <c r="Z45" s="509" t="str">
        <f>IFERROR(VLOOKUP(X45, 【参考】数式用!$A$2:$B$48, 2, FALSE), "")</f>
        <v/>
      </c>
      <c r="AA45" s="536"/>
      <c r="AB45" s="537"/>
      <c r="AC45" s="538">
        <f>AA45-AB45</f>
        <v>0</v>
      </c>
      <c r="AD45" s="531"/>
      <c r="AE45" s="209"/>
      <c r="AF45"/>
    </row>
    <row r="46" spans="1:40" ht="49.95" customHeight="1">
      <c r="A46" s="208">
        <f t="shared" si="1"/>
        <v>8</v>
      </c>
      <c r="B46" s="714"/>
      <c r="C46" s="715"/>
      <c r="D46" s="715"/>
      <c r="E46" s="715"/>
      <c r="F46" s="715"/>
      <c r="G46" s="715"/>
      <c r="H46" s="715"/>
      <c r="I46" s="715"/>
      <c r="J46" s="715"/>
      <c r="K46" s="716"/>
      <c r="L46" s="702"/>
      <c r="M46" s="703"/>
      <c r="N46" s="703"/>
      <c r="O46" s="703"/>
      <c r="P46" s="704"/>
      <c r="Q46" s="695"/>
      <c r="R46" s="695"/>
      <c r="S46" s="695"/>
      <c r="T46" s="695"/>
      <c r="U46" s="695"/>
      <c r="V46" s="520"/>
      <c r="W46" s="101"/>
      <c r="X46" s="705"/>
      <c r="Y46" s="706"/>
      <c r="Z46" s="509" t="str">
        <f>IFERROR(VLOOKUP(X46, 【参考】数式用!$A$2:$B$48, 2, FALSE), "")</f>
        <v/>
      </c>
      <c r="AA46" s="536"/>
      <c r="AB46" s="537"/>
      <c r="AC46" s="538">
        <f t="shared" si="0"/>
        <v>0</v>
      </c>
      <c r="AD46" s="531"/>
      <c r="AE46" s="209"/>
      <c r="AF46"/>
    </row>
    <row r="47" spans="1:40" ht="49.95" customHeight="1">
      <c r="A47" s="208">
        <f t="shared" si="1"/>
        <v>9</v>
      </c>
      <c r="B47" s="714"/>
      <c r="C47" s="715"/>
      <c r="D47" s="715"/>
      <c r="E47" s="715"/>
      <c r="F47" s="715"/>
      <c r="G47" s="715"/>
      <c r="H47" s="715"/>
      <c r="I47" s="715"/>
      <c r="J47" s="715"/>
      <c r="K47" s="716"/>
      <c r="L47" s="702"/>
      <c r="M47" s="703"/>
      <c r="N47" s="703"/>
      <c r="O47" s="703"/>
      <c r="P47" s="704"/>
      <c r="Q47" s="695"/>
      <c r="R47" s="695"/>
      <c r="S47" s="695"/>
      <c r="T47" s="695"/>
      <c r="U47" s="695"/>
      <c r="V47" s="520"/>
      <c r="W47" s="101"/>
      <c r="X47" s="705"/>
      <c r="Y47" s="706"/>
      <c r="Z47" s="509" t="str">
        <f>IFERROR(VLOOKUP(X47, 【参考】数式用!$A$2:$B$48, 2, FALSE), "")</f>
        <v/>
      </c>
      <c r="AA47" s="536"/>
      <c r="AB47" s="537"/>
      <c r="AC47" s="538">
        <f t="shared" si="0"/>
        <v>0</v>
      </c>
      <c r="AD47" s="531"/>
      <c r="AE47" s="209"/>
      <c r="AF47"/>
    </row>
    <row r="48" spans="1:40" ht="49.95" customHeight="1">
      <c r="A48" s="208">
        <f t="shared" si="1"/>
        <v>10</v>
      </c>
      <c r="B48" s="714"/>
      <c r="C48" s="715"/>
      <c r="D48" s="715"/>
      <c r="E48" s="715"/>
      <c r="F48" s="715"/>
      <c r="G48" s="715"/>
      <c r="H48" s="715"/>
      <c r="I48" s="715"/>
      <c r="J48" s="715"/>
      <c r="K48" s="716"/>
      <c r="L48" s="702"/>
      <c r="M48" s="703"/>
      <c r="N48" s="703"/>
      <c r="O48" s="703"/>
      <c r="P48" s="704"/>
      <c r="Q48" s="695"/>
      <c r="R48" s="695"/>
      <c r="S48" s="695"/>
      <c r="T48" s="695"/>
      <c r="U48" s="695"/>
      <c r="V48" s="520"/>
      <c r="W48" s="101"/>
      <c r="X48" s="705"/>
      <c r="Y48" s="706"/>
      <c r="Z48" s="509" t="str">
        <f>IFERROR(VLOOKUP(X48, 【参考】数式用!$A$2:$B$48, 2, FALSE), "")</f>
        <v/>
      </c>
      <c r="AA48" s="536"/>
      <c r="AB48" s="537"/>
      <c r="AC48" s="538">
        <f t="shared" si="0"/>
        <v>0</v>
      </c>
      <c r="AD48" s="531"/>
      <c r="AE48" s="209"/>
      <c r="AF48"/>
    </row>
    <row r="49" spans="1:32" ht="49.95" customHeight="1">
      <c r="A49" s="208">
        <f t="shared" si="1"/>
        <v>11</v>
      </c>
      <c r="B49" s="714"/>
      <c r="C49" s="715"/>
      <c r="D49" s="715"/>
      <c r="E49" s="715"/>
      <c r="F49" s="715"/>
      <c r="G49" s="715"/>
      <c r="H49" s="715"/>
      <c r="I49" s="715"/>
      <c r="J49" s="715"/>
      <c r="K49" s="716"/>
      <c r="L49" s="702"/>
      <c r="M49" s="703"/>
      <c r="N49" s="703"/>
      <c r="O49" s="703"/>
      <c r="P49" s="704"/>
      <c r="Q49" s="695"/>
      <c r="R49" s="695"/>
      <c r="S49" s="695"/>
      <c r="T49" s="695"/>
      <c r="U49" s="695"/>
      <c r="V49" s="520"/>
      <c r="W49" s="101"/>
      <c r="X49" s="705"/>
      <c r="Y49" s="706"/>
      <c r="Z49" s="509" t="str">
        <f>IFERROR(VLOOKUP(X49, 【参考】数式用!$A$2:$B$48, 2, FALSE), "")</f>
        <v/>
      </c>
      <c r="AA49" s="536"/>
      <c r="AB49" s="537"/>
      <c r="AC49" s="538">
        <f t="shared" si="0"/>
        <v>0</v>
      </c>
      <c r="AD49" s="531"/>
      <c r="AE49" s="209"/>
      <c r="AF49"/>
    </row>
    <row r="50" spans="1:32" ht="49.95" customHeight="1">
      <c r="A50" s="208">
        <f t="shared" si="1"/>
        <v>12</v>
      </c>
      <c r="B50" s="714"/>
      <c r="C50" s="715"/>
      <c r="D50" s="715"/>
      <c r="E50" s="715"/>
      <c r="F50" s="715"/>
      <c r="G50" s="715"/>
      <c r="H50" s="715"/>
      <c r="I50" s="715"/>
      <c r="J50" s="715"/>
      <c r="K50" s="716"/>
      <c r="L50" s="702"/>
      <c r="M50" s="703"/>
      <c r="N50" s="703"/>
      <c r="O50" s="703"/>
      <c r="P50" s="704"/>
      <c r="Q50" s="695"/>
      <c r="R50" s="695"/>
      <c r="S50" s="695"/>
      <c r="T50" s="695"/>
      <c r="U50" s="695"/>
      <c r="V50" s="520"/>
      <c r="W50" s="101"/>
      <c r="X50" s="705"/>
      <c r="Y50" s="706"/>
      <c r="Z50" s="509" t="str">
        <f>IFERROR(VLOOKUP(X50, 【参考】数式用!$A$2:$B$48, 2, FALSE), "")</f>
        <v/>
      </c>
      <c r="AA50" s="536"/>
      <c r="AB50" s="537"/>
      <c r="AC50" s="538">
        <f t="shared" si="0"/>
        <v>0</v>
      </c>
      <c r="AD50" s="531"/>
      <c r="AE50" s="209"/>
      <c r="AF50"/>
    </row>
    <row r="51" spans="1:32" ht="49.95" customHeight="1">
      <c r="A51" s="208">
        <f t="shared" si="1"/>
        <v>13</v>
      </c>
      <c r="B51" s="714"/>
      <c r="C51" s="715"/>
      <c r="D51" s="715"/>
      <c r="E51" s="715"/>
      <c r="F51" s="715"/>
      <c r="G51" s="715"/>
      <c r="H51" s="715"/>
      <c r="I51" s="715"/>
      <c r="J51" s="715"/>
      <c r="K51" s="716"/>
      <c r="L51" s="702"/>
      <c r="M51" s="703"/>
      <c r="N51" s="703"/>
      <c r="O51" s="703"/>
      <c r="P51" s="704"/>
      <c r="Q51" s="695"/>
      <c r="R51" s="695"/>
      <c r="S51" s="695"/>
      <c r="T51" s="695"/>
      <c r="U51" s="695"/>
      <c r="V51" s="520"/>
      <c r="W51" s="101"/>
      <c r="X51" s="705"/>
      <c r="Y51" s="706"/>
      <c r="Z51" s="509" t="str">
        <f>IFERROR(VLOOKUP(X51, 【参考】数式用!$A$2:$B$48, 2, FALSE), "")</f>
        <v/>
      </c>
      <c r="AA51" s="536"/>
      <c r="AB51" s="537"/>
      <c r="AC51" s="538">
        <f t="shared" si="0"/>
        <v>0</v>
      </c>
      <c r="AD51" s="531"/>
      <c r="AE51" s="209"/>
      <c r="AF51"/>
    </row>
    <row r="52" spans="1:32" ht="49.95" customHeight="1">
      <c r="A52" s="208">
        <f t="shared" si="1"/>
        <v>14</v>
      </c>
      <c r="B52" s="714"/>
      <c r="C52" s="715"/>
      <c r="D52" s="715"/>
      <c r="E52" s="715"/>
      <c r="F52" s="715"/>
      <c r="G52" s="715"/>
      <c r="H52" s="715"/>
      <c r="I52" s="715"/>
      <c r="J52" s="715"/>
      <c r="K52" s="716"/>
      <c r="L52" s="702"/>
      <c r="M52" s="703"/>
      <c r="N52" s="703"/>
      <c r="O52" s="703"/>
      <c r="P52" s="704"/>
      <c r="Q52" s="695"/>
      <c r="R52" s="695"/>
      <c r="S52" s="695"/>
      <c r="T52" s="695"/>
      <c r="U52" s="695"/>
      <c r="V52" s="520"/>
      <c r="W52" s="101"/>
      <c r="X52" s="705"/>
      <c r="Y52" s="706"/>
      <c r="Z52" s="509" t="str">
        <f>IFERROR(VLOOKUP(X52, 【参考】数式用!$A$2:$B$48, 2, FALSE), "")</f>
        <v/>
      </c>
      <c r="AA52" s="536"/>
      <c r="AB52" s="537"/>
      <c r="AC52" s="538">
        <f t="shared" si="0"/>
        <v>0</v>
      </c>
      <c r="AD52" s="531"/>
      <c r="AE52" s="209"/>
      <c r="AF52"/>
    </row>
    <row r="53" spans="1:32" ht="49.95" customHeight="1">
      <c r="A53" s="208">
        <f t="shared" si="1"/>
        <v>15</v>
      </c>
      <c r="B53" s="714"/>
      <c r="C53" s="715"/>
      <c r="D53" s="715"/>
      <c r="E53" s="715"/>
      <c r="F53" s="715"/>
      <c r="G53" s="715"/>
      <c r="H53" s="715"/>
      <c r="I53" s="715"/>
      <c r="J53" s="715"/>
      <c r="K53" s="716"/>
      <c r="L53" s="702"/>
      <c r="M53" s="703"/>
      <c r="N53" s="703"/>
      <c r="O53" s="703"/>
      <c r="P53" s="704"/>
      <c r="Q53" s="695"/>
      <c r="R53" s="695"/>
      <c r="S53" s="695"/>
      <c r="T53" s="695"/>
      <c r="U53" s="695"/>
      <c r="V53" s="520"/>
      <c r="W53" s="101"/>
      <c r="X53" s="705"/>
      <c r="Y53" s="706"/>
      <c r="Z53" s="509" t="str">
        <f>IFERROR(VLOOKUP(X53, 【参考】数式用!$A$2:$B$48, 2, FALSE), "")</f>
        <v/>
      </c>
      <c r="AA53" s="536"/>
      <c r="AB53" s="537"/>
      <c r="AC53" s="538">
        <f t="shared" si="0"/>
        <v>0</v>
      </c>
      <c r="AD53" s="531"/>
      <c r="AE53" s="209"/>
      <c r="AF53"/>
    </row>
    <row r="54" spans="1:32" ht="49.95" customHeight="1">
      <c r="A54" s="208">
        <f t="shared" si="1"/>
        <v>16</v>
      </c>
      <c r="B54" s="714"/>
      <c r="C54" s="715"/>
      <c r="D54" s="715"/>
      <c r="E54" s="715"/>
      <c r="F54" s="715"/>
      <c r="G54" s="715"/>
      <c r="H54" s="715"/>
      <c r="I54" s="715"/>
      <c r="J54" s="715"/>
      <c r="K54" s="716"/>
      <c r="L54" s="702"/>
      <c r="M54" s="703"/>
      <c r="N54" s="703"/>
      <c r="O54" s="703"/>
      <c r="P54" s="704"/>
      <c r="Q54" s="695"/>
      <c r="R54" s="695"/>
      <c r="S54" s="695"/>
      <c r="T54" s="695"/>
      <c r="U54" s="695"/>
      <c r="V54" s="520"/>
      <c r="W54" s="101"/>
      <c r="X54" s="705"/>
      <c r="Y54" s="706"/>
      <c r="Z54" s="509" t="str">
        <f>IFERROR(VLOOKUP(X54, 【参考】数式用!$A$2:$B$48, 2, FALSE), "")</f>
        <v/>
      </c>
      <c r="AA54" s="536"/>
      <c r="AB54" s="537"/>
      <c r="AC54" s="538">
        <f t="shared" si="0"/>
        <v>0</v>
      </c>
      <c r="AD54" s="531"/>
      <c r="AE54" s="209"/>
      <c r="AF54"/>
    </row>
    <row r="55" spans="1:32" ht="49.95" customHeight="1">
      <c r="A55" s="208">
        <f t="shared" si="1"/>
        <v>17</v>
      </c>
      <c r="B55" s="714"/>
      <c r="C55" s="715"/>
      <c r="D55" s="715"/>
      <c r="E55" s="715"/>
      <c r="F55" s="715"/>
      <c r="G55" s="715"/>
      <c r="H55" s="715"/>
      <c r="I55" s="715"/>
      <c r="J55" s="715"/>
      <c r="K55" s="716"/>
      <c r="L55" s="702"/>
      <c r="M55" s="703"/>
      <c r="N55" s="703"/>
      <c r="O55" s="703"/>
      <c r="P55" s="704"/>
      <c r="Q55" s="695"/>
      <c r="R55" s="695"/>
      <c r="S55" s="695"/>
      <c r="T55" s="695"/>
      <c r="U55" s="695"/>
      <c r="V55" s="520"/>
      <c r="W55" s="101"/>
      <c r="X55" s="705"/>
      <c r="Y55" s="706"/>
      <c r="Z55" s="509" t="str">
        <f>IFERROR(VLOOKUP(X55, 【参考】数式用!$A$2:$B$48, 2, FALSE), "")</f>
        <v/>
      </c>
      <c r="AA55" s="536"/>
      <c r="AB55" s="537"/>
      <c r="AC55" s="538">
        <f t="shared" si="0"/>
        <v>0</v>
      </c>
      <c r="AD55" s="531"/>
      <c r="AE55" s="209"/>
      <c r="AF55"/>
    </row>
    <row r="56" spans="1:32" ht="49.95" customHeight="1">
      <c r="A56" s="208">
        <f t="shared" si="1"/>
        <v>18</v>
      </c>
      <c r="B56" s="714"/>
      <c r="C56" s="715"/>
      <c r="D56" s="715"/>
      <c r="E56" s="715"/>
      <c r="F56" s="715"/>
      <c r="G56" s="715"/>
      <c r="H56" s="715"/>
      <c r="I56" s="715"/>
      <c r="J56" s="715"/>
      <c r="K56" s="716"/>
      <c r="L56" s="702"/>
      <c r="M56" s="703"/>
      <c r="N56" s="703"/>
      <c r="O56" s="703"/>
      <c r="P56" s="704"/>
      <c r="Q56" s="695"/>
      <c r="R56" s="695"/>
      <c r="S56" s="695"/>
      <c r="T56" s="695"/>
      <c r="U56" s="695"/>
      <c r="V56" s="520"/>
      <c r="W56" s="101"/>
      <c r="X56" s="705"/>
      <c r="Y56" s="706"/>
      <c r="Z56" s="509" t="str">
        <f>IFERROR(VLOOKUP(X56, 【参考】数式用!$A$2:$B$48, 2, FALSE), "")</f>
        <v/>
      </c>
      <c r="AA56" s="536"/>
      <c r="AB56" s="537"/>
      <c r="AC56" s="538">
        <f t="shared" si="0"/>
        <v>0</v>
      </c>
      <c r="AD56" s="531"/>
      <c r="AE56" s="209"/>
      <c r="AF56"/>
    </row>
    <row r="57" spans="1:32" ht="49.95" customHeight="1">
      <c r="A57" s="208">
        <f t="shared" si="1"/>
        <v>19</v>
      </c>
      <c r="B57" s="714"/>
      <c r="C57" s="715"/>
      <c r="D57" s="715"/>
      <c r="E57" s="715"/>
      <c r="F57" s="715"/>
      <c r="G57" s="715"/>
      <c r="H57" s="715"/>
      <c r="I57" s="715"/>
      <c r="J57" s="715"/>
      <c r="K57" s="716"/>
      <c r="L57" s="702"/>
      <c r="M57" s="703"/>
      <c r="N57" s="703"/>
      <c r="O57" s="703"/>
      <c r="P57" s="704"/>
      <c r="Q57" s="695"/>
      <c r="R57" s="695"/>
      <c r="S57" s="695"/>
      <c r="T57" s="695"/>
      <c r="U57" s="695"/>
      <c r="V57" s="520"/>
      <c r="W57" s="101"/>
      <c r="X57" s="705"/>
      <c r="Y57" s="706"/>
      <c r="Z57" s="509" t="str">
        <f>IFERROR(VLOOKUP(X57, 【参考】数式用!$A$2:$B$48, 2, FALSE), "")</f>
        <v/>
      </c>
      <c r="AA57" s="536"/>
      <c r="AB57" s="537"/>
      <c r="AC57" s="538">
        <f t="shared" si="0"/>
        <v>0</v>
      </c>
      <c r="AD57" s="531"/>
      <c r="AE57" s="209"/>
      <c r="AF57"/>
    </row>
    <row r="58" spans="1:32" ht="49.95" customHeight="1">
      <c r="A58" s="208">
        <f t="shared" si="1"/>
        <v>20</v>
      </c>
      <c r="B58" s="714"/>
      <c r="C58" s="715"/>
      <c r="D58" s="715"/>
      <c r="E58" s="715"/>
      <c r="F58" s="715"/>
      <c r="G58" s="715"/>
      <c r="H58" s="715"/>
      <c r="I58" s="715"/>
      <c r="J58" s="715"/>
      <c r="K58" s="716"/>
      <c r="L58" s="702"/>
      <c r="M58" s="703"/>
      <c r="N58" s="703"/>
      <c r="O58" s="703"/>
      <c r="P58" s="704"/>
      <c r="Q58" s="695"/>
      <c r="R58" s="695"/>
      <c r="S58" s="695"/>
      <c r="T58" s="695"/>
      <c r="U58" s="695"/>
      <c r="V58" s="520"/>
      <c r="W58" s="101"/>
      <c r="X58" s="705"/>
      <c r="Y58" s="706"/>
      <c r="Z58" s="509" t="str">
        <f>IFERROR(VLOOKUP(X58, 【参考】数式用!$A$2:$B$48, 2, FALSE), "")</f>
        <v/>
      </c>
      <c r="AA58" s="536"/>
      <c r="AB58" s="537"/>
      <c r="AC58" s="538">
        <f t="shared" si="0"/>
        <v>0</v>
      </c>
      <c r="AD58" s="531"/>
      <c r="AE58" s="209"/>
      <c r="AF58"/>
    </row>
    <row r="59" spans="1:32" ht="49.95" customHeight="1">
      <c r="A59" s="208">
        <f t="shared" si="1"/>
        <v>21</v>
      </c>
      <c r="B59" s="714"/>
      <c r="C59" s="715"/>
      <c r="D59" s="715"/>
      <c r="E59" s="715"/>
      <c r="F59" s="715"/>
      <c r="G59" s="715"/>
      <c r="H59" s="715"/>
      <c r="I59" s="715"/>
      <c r="J59" s="715"/>
      <c r="K59" s="716"/>
      <c r="L59" s="702"/>
      <c r="M59" s="703"/>
      <c r="N59" s="703"/>
      <c r="O59" s="703"/>
      <c r="P59" s="704"/>
      <c r="Q59" s="695"/>
      <c r="R59" s="695"/>
      <c r="S59" s="695"/>
      <c r="T59" s="695"/>
      <c r="U59" s="695"/>
      <c r="V59" s="520"/>
      <c r="W59" s="101"/>
      <c r="X59" s="705"/>
      <c r="Y59" s="706"/>
      <c r="Z59" s="509" t="str">
        <f>IFERROR(VLOOKUP(X59, 【参考】数式用!$A$2:$B$48, 2, FALSE), "")</f>
        <v/>
      </c>
      <c r="AA59" s="536"/>
      <c r="AB59" s="537"/>
      <c r="AC59" s="538">
        <f t="shared" si="0"/>
        <v>0</v>
      </c>
      <c r="AD59" s="531"/>
      <c r="AE59" s="209"/>
      <c r="AF59"/>
    </row>
    <row r="60" spans="1:32" ht="49.95" customHeight="1">
      <c r="A60" s="208">
        <f t="shared" si="1"/>
        <v>22</v>
      </c>
      <c r="B60" s="714"/>
      <c r="C60" s="715"/>
      <c r="D60" s="715"/>
      <c r="E60" s="715"/>
      <c r="F60" s="715"/>
      <c r="G60" s="715"/>
      <c r="H60" s="715"/>
      <c r="I60" s="715"/>
      <c r="J60" s="715"/>
      <c r="K60" s="716"/>
      <c r="L60" s="702"/>
      <c r="M60" s="703"/>
      <c r="N60" s="703"/>
      <c r="O60" s="703"/>
      <c r="P60" s="704"/>
      <c r="Q60" s="695"/>
      <c r="R60" s="695"/>
      <c r="S60" s="695"/>
      <c r="T60" s="695"/>
      <c r="U60" s="695"/>
      <c r="V60" s="520"/>
      <c r="W60" s="101"/>
      <c r="X60" s="705"/>
      <c r="Y60" s="706"/>
      <c r="Z60" s="509" t="str">
        <f>IFERROR(VLOOKUP(X60, 【参考】数式用!$A$2:$B$48, 2, FALSE), "")</f>
        <v/>
      </c>
      <c r="AA60" s="536"/>
      <c r="AB60" s="537"/>
      <c r="AC60" s="538">
        <f t="shared" si="0"/>
        <v>0</v>
      </c>
      <c r="AD60" s="531"/>
      <c r="AE60" s="209"/>
      <c r="AF60"/>
    </row>
    <row r="61" spans="1:32" ht="49.95" customHeight="1">
      <c r="A61" s="208">
        <f t="shared" si="1"/>
        <v>23</v>
      </c>
      <c r="B61" s="714"/>
      <c r="C61" s="715"/>
      <c r="D61" s="715"/>
      <c r="E61" s="715"/>
      <c r="F61" s="715"/>
      <c r="G61" s="715"/>
      <c r="H61" s="715"/>
      <c r="I61" s="715"/>
      <c r="J61" s="715"/>
      <c r="K61" s="716"/>
      <c r="L61" s="702"/>
      <c r="M61" s="703"/>
      <c r="N61" s="703"/>
      <c r="O61" s="703"/>
      <c r="P61" s="704"/>
      <c r="Q61" s="695"/>
      <c r="R61" s="695"/>
      <c r="S61" s="695"/>
      <c r="T61" s="695"/>
      <c r="U61" s="695"/>
      <c r="V61" s="520"/>
      <c r="W61" s="101"/>
      <c r="X61" s="705"/>
      <c r="Y61" s="706"/>
      <c r="Z61" s="509" t="str">
        <f>IFERROR(VLOOKUP(X61, 【参考】数式用!$A$2:$B$48, 2, FALSE), "")</f>
        <v/>
      </c>
      <c r="AA61" s="536"/>
      <c r="AB61" s="537"/>
      <c r="AC61" s="538">
        <f t="shared" si="0"/>
        <v>0</v>
      </c>
      <c r="AD61" s="531"/>
      <c r="AE61" s="209"/>
      <c r="AF61"/>
    </row>
    <row r="62" spans="1:32" ht="49.95" customHeight="1">
      <c r="A62" s="208">
        <f t="shared" si="1"/>
        <v>24</v>
      </c>
      <c r="B62" s="714"/>
      <c r="C62" s="715"/>
      <c r="D62" s="715"/>
      <c r="E62" s="715"/>
      <c r="F62" s="715"/>
      <c r="G62" s="715"/>
      <c r="H62" s="715"/>
      <c r="I62" s="715"/>
      <c r="J62" s="715"/>
      <c r="K62" s="716"/>
      <c r="L62" s="702"/>
      <c r="M62" s="703"/>
      <c r="N62" s="703"/>
      <c r="O62" s="703"/>
      <c r="P62" s="704"/>
      <c r="Q62" s="695"/>
      <c r="R62" s="695"/>
      <c r="S62" s="695"/>
      <c r="T62" s="695"/>
      <c r="U62" s="695"/>
      <c r="V62" s="520"/>
      <c r="W62" s="101"/>
      <c r="X62" s="705"/>
      <c r="Y62" s="706"/>
      <c r="Z62" s="509" t="str">
        <f>IFERROR(VLOOKUP(X62, 【参考】数式用!$A$2:$B$48, 2, FALSE), "")</f>
        <v/>
      </c>
      <c r="AA62" s="536"/>
      <c r="AB62" s="537"/>
      <c r="AC62" s="538">
        <f t="shared" si="0"/>
        <v>0</v>
      </c>
      <c r="AD62" s="531"/>
      <c r="AE62" s="209"/>
      <c r="AF62"/>
    </row>
    <row r="63" spans="1:32" ht="49.95" customHeight="1">
      <c r="A63" s="208">
        <f t="shared" si="1"/>
        <v>25</v>
      </c>
      <c r="B63" s="714"/>
      <c r="C63" s="715"/>
      <c r="D63" s="715"/>
      <c r="E63" s="715"/>
      <c r="F63" s="715"/>
      <c r="G63" s="715"/>
      <c r="H63" s="715"/>
      <c r="I63" s="715"/>
      <c r="J63" s="715"/>
      <c r="K63" s="716"/>
      <c r="L63" s="702"/>
      <c r="M63" s="703"/>
      <c r="N63" s="703"/>
      <c r="O63" s="703"/>
      <c r="P63" s="704"/>
      <c r="Q63" s="695"/>
      <c r="R63" s="695"/>
      <c r="S63" s="695"/>
      <c r="T63" s="695"/>
      <c r="U63" s="695"/>
      <c r="V63" s="520"/>
      <c r="W63" s="101"/>
      <c r="X63" s="705"/>
      <c r="Y63" s="706"/>
      <c r="Z63" s="509" t="str">
        <f>IFERROR(VLOOKUP(X63, 【参考】数式用!$A$2:$B$48, 2, FALSE), "")</f>
        <v/>
      </c>
      <c r="AA63" s="536"/>
      <c r="AB63" s="537"/>
      <c r="AC63" s="538">
        <f t="shared" si="0"/>
        <v>0</v>
      </c>
      <c r="AD63" s="531"/>
      <c r="AE63" s="209"/>
      <c r="AF63"/>
    </row>
    <row r="64" spans="1:32" ht="49.95" customHeight="1">
      <c r="A64" s="208">
        <f t="shared" si="1"/>
        <v>26</v>
      </c>
      <c r="B64" s="714"/>
      <c r="C64" s="715"/>
      <c r="D64" s="715"/>
      <c r="E64" s="715"/>
      <c r="F64" s="715"/>
      <c r="G64" s="715"/>
      <c r="H64" s="715"/>
      <c r="I64" s="715"/>
      <c r="J64" s="715"/>
      <c r="K64" s="716"/>
      <c r="L64" s="702"/>
      <c r="M64" s="703"/>
      <c r="N64" s="703"/>
      <c r="O64" s="703"/>
      <c r="P64" s="704"/>
      <c r="Q64" s="695"/>
      <c r="R64" s="695"/>
      <c r="S64" s="695"/>
      <c r="T64" s="695"/>
      <c r="U64" s="695"/>
      <c r="V64" s="520"/>
      <c r="W64" s="101"/>
      <c r="X64" s="705"/>
      <c r="Y64" s="706"/>
      <c r="Z64" s="509" t="str">
        <f>IFERROR(VLOOKUP(X64, 【参考】数式用!$A$2:$B$48, 2, FALSE), "")</f>
        <v/>
      </c>
      <c r="AA64" s="536"/>
      <c r="AB64" s="537"/>
      <c r="AC64" s="538">
        <f t="shared" si="0"/>
        <v>0</v>
      </c>
      <c r="AD64" s="531"/>
      <c r="AE64" s="209"/>
      <c r="AF64"/>
    </row>
    <row r="65" spans="1:32" ht="49.95" customHeight="1">
      <c r="A65" s="208">
        <f t="shared" si="1"/>
        <v>27</v>
      </c>
      <c r="B65" s="714"/>
      <c r="C65" s="715"/>
      <c r="D65" s="715"/>
      <c r="E65" s="715"/>
      <c r="F65" s="715"/>
      <c r="G65" s="715"/>
      <c r="H65" s="715"/>
      <c r="I65" s="715"/>
      <c r="J65" s="715"/>
      <c r="K65" s="716"/>
      <c r="L65" s="702"/>
      <c r="M65" s="703"/>
      <c r="N65" s="703"/>
      <c r="O65" s="703"/>
      <c r="P65" s="704"/>
      <c r="Q65" s="695"/>
      <c r="R65" s="695"/>
      <c r="S65" s="695"/>
      <c r="T65" s="695"/>
      <c r="U65" s="695"/>
      <c r="V65" s="520"/>
      <c r="W65" s="101"/>
      <c r="X65" s="705"/>
      <c r="Y65" s="706"/>
      <c r="Z65" s="509" t="str">
        <f>IFERROR(VLOOKUP(X65, 【参考】数式用!$A$2:$B$48, 2, FALSE), "")</f>
        <v/>
      </c>
      <c r="AA65" s="536"/>
      <c r="AB65" s="537"/>
      <c r="AC65" s="538">
        <f t="shared" si="0"/>
        <v>0</v>
      </c>
      <c r="AD65" s="531"/>
      <c r="AE65" s="209"/>
      <c r="AF65"/>
    </row>
    <row r="66" spans="1:32" ht="49.95" customHeight="1">
      <c r="A66" s="208">
        <f t="shared" si="1"/>
        <v>28</v>
      </c>
      <c r="B66" s="714"/>
      <c r="C66" s="715"/>
      <c r="D66" s="715"/>
      <c r="E66" s="715"/>
      <c r="F66" s="715"/>
      <c r="G66" s="715"/>
      <c r="H66" s="715"/>
      <c r="I66" s="715"/>
      <c r="J66" s="715"/>
      <c r="K66" s="716"/>
      <c r="L66" s="702"/>
      <c r="M66" s="703"/>
      <c r="N66" s="703"/>
      <c r="O66" s="703"/>
      <c r="P66" s="704"/>
      <c r="Q66" s="695"/>
      <c r="R66" s="695"/>
      <c r="S66" s="695"/>
      <c r="T66" s="695"/>
      <c r="U66" s="695"/>
      <c r="V66" s="520"/>
      <c r="W66" s="101"/>
      <c r="X66" s="705"/>
      <c r="Y66" s="706"/>
      <c r="Z66" s="509" t="str">
        <f>IFERROR(VLOOKUP(X66, 【参考】数式用!$A$2:$B$48, 2, FALSE), "")</f>
        <v/>
      </c>
      <c r="AA66" s="536"/>
      <c r="AB66" s="537"/>
      <c r="AC66" s="538">
        <f t="shared" si="0"/>
        <v>0</v>
      </c>
      <c r="AD66" s="531"/>
      <c r="AE66" s="209"/>
      <c r="AF66"/>
    </row>
    <row r="67" spans="1:32" ht="49.95" customHeight="1">
      <c r="A67" s="208">
        <f t="shared" si="1"/>
        <v>29</v>
      </c>
      <c r="B67" s="714"/>
      <c r="C67" s="715"/>
      <c r="D67" s="715"/>
      <c r="E67" s="715"/>
      <c r="F67" s="715"/>
      <c r="G67" s="715"/>
      <c r="H67" s="715"/>
      <c r="I67" s="715"/>
      <c r="J67" s="715"/>
      <c r="K67" s="716"/>
      <c r="L67" s="702"/>
      <c r="M67" s="703"/>
      <c r="N67" s="703"/>
      <c r="O67" s="703"/>
      <c r="P67" s="704"/>
      <c r="Q67" s="695"/>
      <c r="R67" s="695"/>
      <c r="S67" s="695"/>
      <c r="T67" s="695"/>
      <c r="U67" s="695"/>
      <c r="V67" s="520"/>
      <c r="W67" s="101"/>
      <c r="X67" s="705"/>
      <c r="Y67" s="706"/>
      <c r="Z67" s="509" t="str">
        <f>IFERROR(VLOOKUP(X67, 【参考】数式用!$A$2:$B$48, 2, FALSE), "")</f>
        <v/>
      </c>
      <c r="AA67" s="536"/>
      <c r="AB67" s="537"/>
      <c r="AC67" s="538">
        <f t="shared" si="0"/>
        <v>0</v>
      </c>
      <c r="AD67" s="531"/>
      <c r="AE67" s="209"/>
      <c r="AF67"/>
    </row>
    <row r="68" spans="1:32" ht="49.95" customHeight="1">
      <c r="A68" s="208">
        <f t="shared" si="1"/>
        <v>30</v>
      </c>
      <c r="B68" s="714"/>
      <c r="C68" s="715"/>
      <c r="D68" s="715"/>
      <c r="E68" s="715"/>
      <c r="F68" s="715"/>
      <c r="G68" s="715"/>
      <c r="H68" s="715"/>
      <c r="I68" s="715"/>
      <c r="J68" s="715"/>
      <c r="K68" s="716"/>
      <c r="L68" s="702"/>
      <c r="M68" s="703"/>
      <c r="N68" s="703"/>
      <c r="O68" s="703"/>
      <c r="P68" s="704"/>
      <c r="Q68" s="695"/>
      <c r="R68" s="695"/>
      <c r="S68" s="695"/>
      <c r="T68" s="695"/>
      <c r="U68" s="695"/>
      <c r="V68" s="520"/>
      <c r="W68" s="101"/>
      <c r="X68" s="705"/>
      <c r="Y68" s="706"/>
      <c r="Z68" s="509" t="str">
        <f>IFERROR(VLOOKUP(X68, 【参考】数式用!$A$2:$B$48, 2, FALSE), "")</f>
        <v/>
      </c>
      <c r="AA68" s="536"/>
      <c r="AB68" s="537"/>
      <c r="AC68" s="538">
        <f t="shared" si="0"/>
        <v>0</v>
      </c>
      <c r="AD68" s="531"/>
      <c r="AE68" s="209"/>
      <c r="AF68"/>
    </row>
    <row r="69" spans="1:32" ht="49.95" customHeight="1">
      <c r="A69" s="208">
        <f t="shared" si="1"/>
        <v>31</v>
      </c>
      <c r="B69" s="714"/>
      <c r="C69" s="715"/>
      <c r="D69" s="715"/>
      <c r="E69" s="715"/>
      <c r="F69" s="715"/>
      <c r="G69" s="715"/>
      <c r="H69" s="715"/>
      <c r="I69" s="715"/>
      <c r="J69" s="715"/>
      <c r="K69" s="716"/>
      <c r="L69" s="702"/>
      <c r="M69" s="703"/>
      <c r="N69" s="703"/>
      <c r="O69" s="703"/>
      <c r="P69" s="704"/>
      <c r="Q69" s="695"/>
      <c r="R69" s="695"/>
      <c r="S69" s="695"/>
      <c r="T69" s="695"/>
      <c r="U69" s="695"/>
      <c r="V69" s="520"/>
      <c r="W69" s="101"/>
      <c r="X69" s="705"/>
      <c r="Y69" s="706"/>
      <c r="Z69" s="509" t="str">
        <f>IFERROR(VLOOKUP(X69, 【参考】数式用!$A$2:$B$48, 2, FALSE), "")</f>
        <v/>
      </c>
      <c r="AA69" s="536"/>
      <c r="AB69" s="537"/>
      <c r="AC69" s="538">
        <f t="shared" si="0"/>
        <v>0</v>
      </c>
      <c r="AD69" s="531"/>
      <c r="AE69" s="209"/>
      <c r="AF69"/>
    </row>
    <row r="70" spans="1:32" ht="49.95" customHeight="1">
      <c r="A70" s="208">
        <f t="shared" si="1"/>
        <v>32</v>
      </c>
      <c r="B70" s="714"/>
      <c r="C70" s="715"/>
      <c r="D70" s="715"/>
      <c r="E70" s="715"/>
      <c r="F70" s="715"/>
      <c r="G70" s="715"/>
      <c r="H70" s="715"/>
      <c r="I70" s="715"/>
      <c r="J70" s="715"/>
      <c r="K70" s="716"/>
      <c r="L70" s="702"/>
      <c r="M70" s="703"/>
      <c r="N70" s="703"/>
      <c r="O70" s="703"/>
      <c r="P70" s="704"/>
      <c r="Q70" s="695"/>
      <c r="R70" s="695"/>
      <c r="S70" s="695"/>
      <c r="T70" s="695"/>
      <c r="U70" s="695"/>
      <c r="V70" s="520"/>
      <c r="W70" s="101"/>
      <c r="X70" s="705"/>
      <c r="Y70" s="706"/>
      <c r="Z70" s="509" t="str">
        <f>IFERROR(VLOOKUP(X70, 【参考】数式用!$A$2:$B$48, 2, FALSE), "")</f>
        <v/>
      </c>
      <c r="AA70" s="536"/>
      <c r="AB70" s="537"/>
      <c r="AC70" s="538">
        <f t="shared" si="0"/>
        <v>0</v>
      </c>
      <c r="AD70" s="531"/>
      <c r="AE70" s="209"/>
      <c r="AF70"/>
    </row>
    <row r="71" spans="1:32" ht="49.95" customHeight="1">
      <c r="A71" s="208">
        <f t="shared" si="1"/>
        <v>33</v>
      </c>
      <c r="B71" s="714"/>
      <c r="C71" s="715"/>
      <c r="D71" s="715"/>
      <c r="E71" s="715"/>
      <c r="F71" s="715"/>
      <c r="G71" s="715"/>
      <c r="H71" s="715"/>
      <c r="I71" s="715"/>
      <c r="J71" s="715"/>
      <c r="K71" s="716"/>
      <c r="L71" s="702"/>
      <c r="M71" s="703"/>
      <c r="N71" s="703"/>
      <c r="O71" s="703"/>
      <c r="P71" s="704"/>
      <c r="Q71" s="695"/>
      <c r="R71" s="695"/>
      <c r="S71" s="695"/>
      <c r="T71" s="695"/>
      <c r="U71" s="695"/>
      <c r="V71" s="520"/>
      <c r="W71" s="101"/>
      <c r="X71" s="705"/>
      <c r="Y71" s="706"/>
      <c r="Z71" s="509" t="str">
        <f>IFERROR(VLOOKUP(X71, 【参考】数式用!$A$2:$B$48, 2, FALSE), "")</f>
        <v/>
      </c>
      <c r="AA71" s="536"/>
      <c r="AB71" s="537"/>
      <c r="AC71" s="538">
        <f t="shared" si="0"/>
        <v>0</v>
      </c>
      <c r="AD71" s="531"/>
      <c r="AE71" s="209"/>
      <c r="AF71"/>
    </row>
    <row r="72" spans="1:32" ht="49.95" customHeight="1">
      <c r="A72" s="208">
        <f t="shared" si="1"/>
        <v>34</v>
      </c>
      <c r="B72" s="714"/>
      <c r="C72" s="715"/>
      <c r="D72" s="715"/>
      <c r="E72" s="715"/>
      <c r="F72" s="715"/>
      <c r="G72" s="715"/>
      <c r="H72" s="715"/>
      <c r="I72" s="715"/>
      <c r="J72" s="715"/>
      <c r="K72" s="716"/>
      <c r="L72" s="702"/>
      <c r="M72" s="703"/>
      <c r="N72" s="703"/>
      <c r="O72" s="703"/>
      <c r="P72" s="704"/>
      <c r="Q72" s="695"/>
      <c r="R72" s="695"/>
      <c r="S72" s="695"/>
      <c r="T72" s="695"/>
      <c r="U72" s="695"/>
      <c r="V72" s="520"/>
      <c r="W72" s="101"/>
      <c r="X72" s="705"/>
      <c r="Y72" s="706"/>
      <c r="Z72" s="509" t="str">
        <f>IFERROR(VLOOKUP(X72, 【参考】数式用!$A$2:$B$48, 2, FALSE), "")</f>
        <v/>
      </c>
      <c r="AA72" s="536"/>
      <c r="AB72" s="537"/>
      <c r="AC72" s="538">
        <f t="shared" si="0"/>
        <v>0</v>
      </c>
      <c r="AD72" s="531"/>
      <c r="AE72" s="209"/>
      <c r="AF72"/>
    </row>
    <row r="73" spans="1:32" ht="49.95" customHeight="1">
      <c r="A73" s="208">
        <f t="shared" si="1"/>
        <v>35</v>
      </c>
      <c r="B73" s="714"/>
      <c r="C73" s="715"/>
      <c r="D73" s="715"/>
      <c r="E73" s="715"/>
      <c r="F73" s="715"/>
      <c r="G73" s="715"/>
      <c r="H73" s="715"/>
      <c r="I73" s="715"/>
      <c r="J73" s="715"/>
      <c r="K73" s="716"/>
      <c r="L73" s="702"/>
      <c r="M73" s="703"/>
      <c r="N73" s="703"/>
      <c r="O73" s="703"/>
      <c r="P73" s="704"/>
      <c r="Q73" s="695"/>
      <c r="R73" s="695"/>
      <c r="S73" s="695"/>
      <c r="T73" s="695"/>
      <c r="U73" s="695"/>
      <c r="V73" s="520"/>
      <c r="W73" s="101"/>
      <c r="X73" s="705"/>
      <c r="Y73" s="706"/>
      <c r="Z73" s="509" t="str">
        <f>IFERROR(VLOOKUP(X73, 【参考】数式用!$A$2:$B$48, 2, FALSE), "")</f>
        <v/>
      </c>
      <c r="AA73" s="536"/>
      <c r="AB73" s="537"/>
      <c r="AC73" s="538">
        <f t="shared" si="0"/>
        <v>0</v>
      </c>
      <c r="AD73" s="531"/>
      <c r="AE73" s="209"/>
      <c r="AF73" s="211"/>
    </row>
    <row r="74" spans="1:32" ht="49.95" customHeight="1">
      <c r="A74" s="208">
        <f t="shared" si="1"/>
        <v>36</v>
      </c>
      <c r="B74" s="714"/>
      <c r="C74" s="715"/>
      <c r="D74" s="715"/>
      <c r="E74" s="715"/>
      <c r="F74" s="715"/>
      <c r="G74" s="715"/>
      <c r="H74" s="715"/>
      <c r="I74" s="715"/>
      <c r="J74" s="715"/>
      <c r="K74" s="716"/>
      <c r="L74" s="702"/>
      <c r="M74" s="703"/>
      <c r="N74" s="703"/>
      <c r="O74" s="703"/>
      <c r="P74" s="704"/>
      <c r="Q74" s="695"/>
      <c r="R74" s="695"/>
      <c r="S74" s="695"/>
      <c r="T74" s="695"/>
      <c r="U74" s="695"/>
      <c r="V74" s="520"/>
      <c r="W74" s="101"/>
      <c r="X74" s="705"/>
      <c r="Y74" s="706"/>
      <c r="Z74" s="509" t="str">
        <f>IFERROR(VLOOKUP(X74, 【参考】数式用!$A$2:$B$48, 2, FALSE), "")</f>
        <v/>
      </c>
      <c r="AA74" s="536"/>
      <c r="AB74" s="537"/>
      <c r="AC74" s="538">
        <f t="shared" si="0"/>
        <v>0</v>
      </c>
      <c r="AD74" s="531"/>
      <c r="AE74" s="209"/>
      <c r="AF74" s="211"/>
    </row>
    <row r="75" spans="1:32" ht="49.95" customHeight="1">
      <c r="A75" s="208">
        <f t="shared" si="1"/>
        <v>37</v>
      </c>
      <c r="B75" s="714"/>
      <c r="C75" s="715"/>
      <c r="D75" s="715"/>
      <c r="E75" s="715"/>
      <c r="F75" s="715"/>
      <c r="G75" s="715"/>
      <c r="H75" s="715"/>
      <c r="I75" s="715"/>
      <c r="J75" s="715"/>
      <c r="K75" s="716"/>
      <c r="L75" s="702"/>
      <c r="M75" s="703"/>
      <c r="N75" s="703"/>
      <c r="O75" s="703"/>
      <c r="P75" s="704"/>
      <c r="Q75" s="695"/>
      <c r="R75" s="695"/>
      <c r="S75" s="695"/>
      <c r="T75" s="695"/>
      <c r="U75" s="695"/>
      <c r="V75" s="520"/>
      <c r="W75" s="101"/>
      <c r="X75" s="705"/>
      <c r="Y75" s="706"/>
      <c r="Z75" s="509" t="str">
        <f>IFERROR(VLOOKUP(X75, 【参考】数式用!$A$2:$B$48, 2, FALSE), "")</f>
        <v/>
      </c>
      <c r="AA75" s="536"/>
      <c r="AB75" s="537"/>
      <c r="AC75" s="538">
        <f t="shared" si="0"/>
        <v>0</v>
      </c>
      <c r="AD75" s="531"/>
      <c r="AE75" s="209"/>
      <c r="AF75" s="211"/>
    </row>
    <row r="76" spans="1:32" ht="49.95" customHeight="1">
      <c r="A76" s="208">
        <f t="shared" si="1"/>
        <v>38</v>
      </c>
      <c r="B76" s="714"/>
      <c r="C76" s="715"/>
      <c r="D76" s="715"/>
      <c r="E76" s="715"/>
      <c r="F76" s="715"/>
      <c r="G76" s="715"/>
      <c r="H76" s="715"/>
      <c r="I76" s="715"/>
      <c r="J76" s="715"/>
      <c r="K76" s="716"/>
      <c r="L76" s="702"/>
      <c r="M76" s="703"/>
      <c r="N76" s="703"/>
      <c r="O76" s="703"/>
      <c r="P76" s="704"/>
      <c r="Q76" s="695"/>
      <c r="R76" s="695"/>
      <c r="S76" s="695"/>
      <c r="T76" s="695"/>
      <c r="U76" s="695"/>
      <c r="V76" s="520"/>
      <c r="W76" s="101"/>
      <c r="X76" s="705"/>
      <c r="Y76" s="706"/>
      <c r="Z76" s="509" t="str">
        <f>IFERROR(VLOOKUP(X76, 【参考】数式用!$A$2:$B$48, 2, FALSE), "")</f>
        <v/>
      </c>
      <c r="AA76" s="536"/>
      <c r="AB76" s="537"/>
      <c r="AC76" s="538">
        <f t="shared" si="0"/>
        <v>0</v>
      </c>
      <c r="AD76" s="531"/>
      <c r="AE76" s="209"/>
      <c r="AF76" s="211"/>
    </row>
    <row r="77" spans="1:32" ht="49.95" customHeight="1">
      <c r="A77" s="208">
        <f t="shared" si="1"/>
        <v>39</v>
      </c>
      <c r="B77" s="714"/>
      <c r="C77" s="715"/>
      <c r="D77" s="715"/>
      <c r="E77" s="715"/>
      <c r="F77" s="715"/>
      <c r="G77" s="715"/>
      <c r="H77" s="715"/>
      <c r="I77" s="715"/>
      <c r="J77" s="715"/>
      <c r="K77" s="716"/>
      <c r="L77" s="702"/>
      <c r="M77" s="703"/>
      <c r="N77" s="703"/>
      <c r="O77" s="703"/>
      <c r="P77" s="704"/>
      <c r="Q77" s="695"/>
      <c r="R77" s="695"/>
      <c r="S77" s="695"/>
      <c r="T77" s="695"/>
      <c r="U77" s="695"/>
      <c r="V77" s="520"/>
      <c r="W77" s="101"/>
      <c r="X77" s="705"/>
      <c r="Y77" s="706"/>
      <c r="Z77" s="509" t="str">
        <f>IFERROR(VLOOKUP(X77, 【参考】数式用!$A$2:$B$48, 2, FALSE), "")</f>
        <v/>
      </c>
      <c r="AA77" s="536"/>
      <c r="AB77" s="537"/>
      <c r="AC77" s="538">
        <f t="shared" si="0"/>
        <v>0</v>
      </c>
      <c r="AD77" s="531"/>
      <c r="AE77" s="209"/>
      <c r="AF77" s="211"/>
    </row>
    <row r="78" spans="1:32" ht="49.95" customHeight="1">
      <c r="A78" s="208">
        <f t="shared" ref="A78:A104" si="2">A77+1</f>
        <v>40</v>
      </c>
      <c r="B78" s="714"/>
      <c r="C78" s="715"/>
      <c r="D78" s="715"/>
      <c r="E78" s="715"/>
      <c r="F78" s="715"/>
      <c r="G78" s="715"/>
      <c r="H78" s="715"/>
      <c r="I78" s="715"/>
      <c r="J78" s="715"/>
      <c r="K78" s="716"/>
      <c r="L78" s="702"/>
      <c r="M78" s="703"/>
      <c r="N78" s="703"/>
      <c r="O78" s="703"/>
      <c r="P78" s="704"/>
      <c r="Q78" s="694"/>
      <c r="R78" s="694"/>
      <c r="S78" s="694"/>
      <c r="T78" s="694"/>
      <c r="U78" s="694"/>
      <c r="V78" s="101"/>
      <c r="W78" s="101"/>
      <c r="X78" s="705"/>
      <c r="Y78" s="706"/>
      <c r="Z78" s="509" t="str">
        <f>IFERROR(VLOOKUP(X78, 【参考】数式用!$A$2:$B$48, 2, FALSE), "")</f>
        <v/>
      </c>
      <c r="AA78" s="536"/>
      <c r="AB78" s="537"/>
      <c r="AC78" s="538">
        <f t="shared" si="0"/>
        <v>0</v>
      </c>
      <c r="AD78" s="531"/>
      <c r="AE78" s="209"/>
      <c r="AF78" s="211"/>
    </row>
    <row r="79" spans="1:32" ht="49.95" customHeight="1">
      <c r="A79" s="208">
        <f t="shared" si="2"/>
        <v>41</v>
      </c>
      <c r="B79" s="714"/>
      <c r="C79" s="715"/>
      <c r="D79" s="715"/>
      <c r="E79" s="715"/>
      <c r="F79" s="715"/>
      <c r="G79" s="715"/>
      <c r="H79" s="715"/>
      <c r="I79" s="715"/>
      <c r="J79" s="715"/>
      <c r="K79" s="716"/>
      <c r="L79" s="702"/>
      <c r="M79" s="703"/>
      <c r="N79" s="703"/>
      <c r="O79" s="703"/>
      <c r="P79" s="704"/>
      <c r="Q79" s="694"/>
      <c r="R79" s="694"/>
      <c r="S79" s="694"/>
      <c r="T79" s="694"/>
      <c r="U79" s="694"/>
      <c r="V79" s="101"/>
      <c r="W79" s="101"/>
      <c r="X79" s="705"/>
      <c r="Y79" s="706"/>
      <c r="Z79" s="509" t="str">
        <f>IFERROR(VLOOKUP(X79, 【参考】数式用!$A$2:$B$48, 2, FALSE), "")</f>
        <v/>
      </c>
      <c r="AA79" s="536"/>
      <c r="AB79" s="537"/>
      <c r="AC79" s="538">
        <f t="shared" si="0"/>
        <v>0</v>
      </c>
      <c r="AD79" s="531"/>
      <c r="AE79" s="209"/>
      <c r="AF79" s="211"/>
    </row>
    <row r="80" spans="1:32" ht="49.95" customHeight="1">
      <c r="A80" s="208">
        <f t="shared" si="2"/>
        <v>42</v>
      </c>
      <c r="B80" s="714"/>
      <c r="C80" s="715"/>
      <c r="D80" s="715"/>
      <c r="E80" s="715"/>
      <c r="F80" s="715"/>
      <c r="G80" s="715"/>
      <c r="H80" s="715"/>
      <c r="I80" s="715"/>
      <c r="J80" s="715"/>
      <c r="K80" s="716"/>
      <c r="L80" s="702"/>
      <c r="M80" s="703"/>
      <c r="N80" s="703"/>
      <c r="O80" s="703"/>
      <c r="P80" s="704"/>
      <c r="Q80" s="694"/>
      <c r="R80" s="694"/>
      <c r="S80" s="694"/>
      <c r="T80" s="694"/>
      <c r="U80" s="694"/>
      <c r="V80" s="101"/>
      <c r="W80" s="101"/>
      <c r="X80" s="705"/>
      <c r="Y80" s="706"/>
      <c r="Z80" s="509" t="str">
        <f>IFERROR(VLOOKUP(X80, 【参考】数式用!$A$2:$B$48, 2, FALSE), "")</f>
        <v/>
      </c>
      <c r="AA80" s="536"/>
      <c r="AB80" s="537"/>
      <c r="AC80" s="538">
        <f t="shared" si="0"/>
        <v>0</v>
      </c>
      <c r="AD80" s="531"/>
      <c r="AE80" s="209"/>
      <c r="AF80" s="211"/>
    </row>
    <row r="81" spans="1:32" ht="49.95" customHeight="1">
      <c r="A81" s="208">
        <f t="shared" si="2"/>
        <v>43</v>
      </c>
      <c r="B81" s="714"/>
      <c r="C81" s="715"/>
      <c r="D81" s="715"/>
      <c r="E81" s="715"/>
      <c r="F81" s="715"/>
      <c r="G81" s="715"/>
      <c r="H81" s="715"/>
      <c r="I81" s="715"/>
      <c r="J81" s="715"/>
      <c r="K81" s="716"/>
      <c r="L81" s="702"/>
      <c r="M81" s="703"/>
      <c r="N81" s="703"/>
      <c r="O81" s="703"/>
      <c r="P81" s="704"/>
      <c r="Q81" s="694"/>
      <c r="R81" s="694"/>
      <c r="S81" s="694"/>
      <c r="T81" s="694"/>
      <c r="U81" s="694"/>
      <c r="V81" s="101"/>
      <c r="W81" s="101"/>
      <c r="X81" s="705"/>
      <c r="Y81" s="706"/>
      <c r="Z81" s="509" t="str">
        <f>IFERROR(VLOOKUP(X81, 【参考】数式用!$A$2:$B$48, 2, FALSE), "")</f>
        <v/>
      </c>
      <c r="AA81" s="536"/>
      <c r="AB81" s="537"/>
      <c r="AC81" s="538">
        <f t="shared" si="0"/>
        <v>0</v>
      </c>
      <c r="AD81" s="531"/>
      <c r="AE81" s="209"/>
      <c r="AF81" s="211"/>
    </row>
    <row r="82" spans="1:32" ht="49.95" customHeight="1">
      <c r="A82" s="208">
        <f t="shared" si="2"/>
        <v>44</v>
      </c>
      <c r="B82" s="714"/>
      <c r="C82" s="715"/>
      <c r="D82" s="715"/>
      <c r="E82" s="715"/>
      <c r="F82" s="715"/>
      <c r="G82" s="715"/>
      <c r="H82" s="715"/>
      <c r="I82" s="715"/>
      <c r="J82" s="715"/>
      <c r="K82" s="716"/>
      <c r="L82" s="702"/>
      <c r="M82" s="703"/>
      <c r="N82" s="703"/>
      <c r="O82" s="703"/>
      <c r="P82" s="704"/>
      <c r="Q82" s="694"/>
      <c r="R82" s="694"/>
      <c r="S82" s="694"/>
      <c r="T82" s="694"/>
      <c r="U82" s="694"/>
      <c r="V82" s="101"/>
      <c r="W82" s="101"/>
      <c r="X82" s="705"/>
      <c r="Y82" s="706"/>
      <c r="Z82" s="509" t="str">
        <f>IFERROR(VLOOKUP(X82, 【参考】数式用!$A$2:$B$48, 2, FALSE), "")</f>
        <v/>
      </c>
      <c r="AA82" s="536"/>
      <c r="AB82" s="537"/>
      <c r="AC82" s="538">
        <f t="shared" si="0"/>
        <v>0</v>
      </c>
      <c r="AD82" s="531"/>
      <c r="AE82" s="209"/>
      <c r="AF82" s="211"/>
    </row>
    <row r="83" spans="1:32" ht="49.95" customHeight="1">
      <c r="A83" s="208">
        <f t="shared" si="2"/>
        <v>45</v>
      </c>
      <c r="B83" s="721"/>
      <c r="C83" s="722"/>
      <c r="D83" s="722"/>
      <c r="E83" s="722"/>
      <c r="F83" s="722"/>
      <c r="G83" s="722"/>
      <c r="H83" s="722"/>
      <c r="I83" s="722"/>
      <c r="J83" s="722"/>
      <c r="K83" s="722"/>
      <c r="L83" s="702"/>
      <c r="M83" s="703"/>
      <c r="N83" s="703"/>
      <c r="O83" s="703"/>
      <c r="P83" s="704"/>
      <c r="Q83" s="694"/>
      <c r="R83" s="694"/>
      <c r="S83" s="694"/>
      <c r="T83" s="694"/>
      <c r="U83" s="694"/>
      <c r="V83" s="101"/>
      <c r="W83" s="101"/>
      <c r="X83" s="705"/>
      <c r="Y83" s="706"/>
      <c r="Z83" s="509" t="str">
        <f>IFERROR(VLOOKUP(X83, 【参考】数式用!$A$2:$B$48, 2, FALSE), "")</f>
        <v/>
      </c>
      <c r="AA83" s="536"/>
      <c r="AB83" s="537"/>
      <c r="AC83" s="538">
        <f t="shared" si="0"/>
        <v>0</v>
      </c>
      <c r="AD83" s="531"/>
      <c r="AE83" s="209"/>
      <c r="AF83" s="211"/>
    </row>
    <row r="84" spans="1:32" ht="49.95" customHeight="1">
      <c r="A84" s="208">
        <f t="shared" si="2"/>
        <v>46</v>
      </c>
      <c r="B84" s="721"/>
      <c r="C84" s="722"/>
      <c r="D84" s="722"/>
      <c r="E84" s="722"/>
      <c r="F84" s="722"/>
      <c r="G84" s="722"/>
      <c r="H84" s="722"/>
      <c r="I84" s="722"/>
      <c r="J84" s="722"/>
      <c r="K84" s="722"/>
      <c r="L84" s="702"/>
      <c r="M84" s="703"/>
      <c r="N84" s="703"/>
      <c r="O84" s="703"/>
      <c r="P84" s="704"/>
      <c r="Q84" s="694"/>
      <c r="R84" s="694"/>
      <c r="S84" s="694"/>
      <c r="T84" s="694"/>
      <c r="U84" s="694"/>
      <c r="V84" s="101"/>
      <c r="W84" s="101"/>
      <c r="X84" s="705"/>
      <c r="Y84" s="706"/>
      <c r="Z84" s="509" t="str">
        <f>IFERROR(VLOOKUP(X84, 【参考】数式用!$A$2:$B$48, 2, FALSE), "")</f>
        <v/>
      </c>
      <c r="AA84" s="536"/>
      <c r="AB84" s="537"/>
      <c r="AC84" s="538">
        <f t="shared" si="0"/>
        <v>0</v>
      </c>
      <c r="AD84" s="531"/>
      <c r="AE84" s="209"/>
      <c r="AF84" s="211"/>
    </row>
    <row r="85" spans="1:32" ht="49.95" customHeight="1">
      <c r="A85" s="208">
        <f t="shared" si="2"/>
        <v>47</v>
      </c>
      <c r="B85" s="721"/>
      <c r="C85" s="722"/>
      <c r="D85" s="722"/>
      <c r="E85" s="722"/>
      <c r="F85" s="722"/>
      <c r="G85" s="722"/>
      <c r="H85" s="722"/>
      <c r="I85" s="722"/>
      <c r="J85" s="722"/>
      <c r="K85" s="722"/>
      <c r="L85" s="702"/>
      <c r="M85" s="703"/>
      <c r="N85" s="703"/>
      <c r="O85" s="703"/>
      <c r="P85" s="704"/>
      <c r="Q85" s="694"/>
      <c r="R85" s="694"/>
      <c r="S85" s="694"/>
      <c r="T85" s="694"/>
      <c r="U85" s="694"/>
      <c r="V85" s="101"/>
      <c r="W85" s="101"/>
      <c r="X85" s="705"/>
      <c r="Y85" s="706"/>
      <c r="Z85" s="509" t="str">
        <f>IFERROR(VLOOKUP(X85, 【参考】数式用!$A$2:$B$48, 2, FALSE), "")</f>
        <v/>
      </c>
      <c r="AA85" s="536"/>
      <c r="AB85" s="537"/>
      <c r="AC85" s="538">
        <f t="shared" si="0"/>
        <v>0</v>
      </c>
      <c r="AD85" s="531"/>
      <c r="AE85" s="209"/>
      <c r="AF85" s="211"/>
    </row>
    <row r="86" spans="1:32" ht="49.95" customHeight="1">
      <c r="A86" s="208">
        <f t="shared" si="2"/>
        <v>48</v>
      </c>
      <c r="B86" s="721"/>
      <c r="C86" s="722"/>
      <c r="D86" s="722"/>
      <c r="E86" s="722"/>
      <c r="F86" s="722"/>
      <c r="G86" s="722"/>
      <c r="H86" s="722"/>
      <c r="I86" s="722"/>
      <c r="J86" s="722"/>
      <c r="K86" s="722"/>
      <c r="L86" s="702"/>
      <c r="M86" s="703"/>
      <c r="N86" s="703"/>
      <c r="O86" s="703"/>
      <c r="P86" s="704"/>
      <c r="Q86" s="694"/>
      <c r="R86" s="694"/>
      <c r="S86" s="694"/>
      <c r="T86" s="694"/>
      <c r="U86" s="694"/>
      <c r="V86" s="101"/>
      <c r="W86" s="101"/>
      <c r="X86" s="705"/>
      <c r="Y86" s="706"/>
      <c r="Z86" s="509" t="str">
        <f>IFERROR(VLOOKUP(X86, 【参考】数式用!$A$2:$B$48, 2, FALSE), "")</f>
        <v/>
      </c>
      <c r="AA86" s="536"/>
      <c r="AB86" s="537"/>
      <c r="AC86" s="538">
        <f t="shared" si="0"/>
        <v>0</v>
      </c>
      <c r="AD86" s="531"/>
      <c r="AE86" s="209"/>
      <c r="AF86" s="211"/>
    </row>
    <row r="87" spans="1:32" ht="49.95" customHeight="1">
      <c r="A87" s="208">
        <f t="shared" si="2"/>
        <v>49</v>
      </c>
      <c r="B87" s="721"/>
      <c r="C87" s="722"/>
      <c r="D87" s="722"/>
      <c r="E87" s="722"/>
      <c r="F87" s="722"/>
      <c r="G87" s="722"/>
      <c r="H87" s="722"/>
      <c r="I87" s="722"/>
      <c r="J87" s="722"/>
      <c r="K87" s="722"/>
      <c r="L87" s="702"/>
      <c r="M87" s="703"/>
      <c r="N87" s="703"/>
      <c r="O87" s="703"/>
      <c r="P87" s="704"/>
      <c r="Q87" s="694"/>
      <c r="R87" s="694"/>
      <c r="S87" s="694"/>
      <c r="T87" s="694"/>
      <c r="U87" s="694"/>
      <c r="V87" s="101"/>
      <c r="W87" s="101"/>
      <c r="X87" s="705"/>
      <c r="Y87" s="706"/>
      <c r="Z87" s="509" t="str">
        <f>IFERROR(VLOOKUP(X87, 【参考】数式用!$A$2:$B$48, 2, FALSE), "")</f>
        <v/>
      </c>
      <c r="AA87" s="536"/>
      <c r="AB87" s="537"/>
      <c r="AC87" s="538">
        <f t="shared" si="0"/>
        <v>0</v>
      </c>
      <c r="AD87" s="531"/>
      <c r="AE87" s="209"/>
      <c r="AF87" s="211"/>
    </row>
    <row r="88" spans="1:32" ht="49.95" customHeight="1">
      <c r="A88" s="208">
        <f t="shared" si="2"/>
        <v>50</v>
      </c>
      <c r="B88" s="721"/>
      <c r="C88" s="722"/>
      <c r="D88" s="722"/>
      <c r="E88" s="722"/>
      <c r="F88" s="722"/>
      <c r="G88" s="722"/>
      <c r="H88" s="722"/>
      <c r="I88" s="722"/>
      <c r="J88" s="722"/>
      <c r="K88" s="722"/>
      <c r="L88" s="702"/>
      <c r="M88" s="703"/>
      <c r="N88" s="703"/>
      <c r="O88" s="703"/>
      <c r="P88" s="704"/>
      <c r="Q88" s="694"/>
      <c r="R88" s="694"/>
      <c r="S88" s="694"/>
      <c r="T88" s="694"/>
      <c r="U88" s="694"/>
      <c r="V88" s="101"/>
      <c r="W88" s="101"/>
      <c r="X88" s="705"/>
      <c r="Y88" s="706"/>
      <c r="Z88" s="509" t="str">
        <f>IFERROR(VLOOKUP(X88, 【参考】数式用!$A$2:$B$48, 2, FALSE), "")</f>
        <v/>
      </c>
      <c r="AA88" s="536"/>
      <c r="AB88" s="537"/>
      <c r="AC88" s="538">
        <f t="shared" si="0"/>
        <v>0</v>
      </c>
      <c r="AD88" s="531"/>
      <c r="AE88" s="209"/>
      <c r="AF88" s="211"/>
    </row>
    <row r="89" spans="1:32" ht="49.95" customHeight="1">
      <c r="A89" s="208">
        <f t="shared" si="2"/>
        <v>51</v>
      </c>
      <c r="B89" s="721"/>
      <c r="C89" s="722"/>
      <c r="D89" s="722"/>
      <c r="E89" s="722"/>
      <c r="F89" s="722"/>
      <c r="G89" s="722"/>
      <c r="H89" s="722"/>
      <c r="I89" s="722"/>
      <c r="J89" s="722"/>
      <c r="K89" s="722"/>
      <c r="L89" s="702"/>
      <c r="M89" s="703"/>
      <c r="N89" s="703"/>
      <c r="O89" s="703"/>
      <c r="P89" s="704"/>
      <c r="Q89" s="694"/>
      <c r="R89" s="694"/>
      <c r="S89" s="694"/>
      <c r="T89" s="694"/>
      <c r="U89" s="694"/>
      <c r="V89" s="101"/>
      <c r="W89" s="101"/>
      <c r="X89" s="705"/>
      <c r="Y89" s="706"/>
      <c r="Z89" s="509" t="str">
        <f>IFERROR(VLOOKUP(X89, 【参考】数式用!$A$2:$B$48, 2, FALSE), "")</f>
        <v/>
      </c>
      <c r="AA89" s="536"/>
      <c r="AB89" s="537"/>
      <c r="AC89" s="538">
        <f t="shared" si="0"/>
        <v>0</v>
      </c>
      <c r="AD89" s="531"/>
      <c r="AE89" s="209"/>
      <c r="AF89" s="211"/>
    </row>
    <row r="90" spans="1:32" ht="49.95" customHeight="1">
      <c r="A90" s="208">
        <f t="shared" si="2"/>
        <v>52</v>
      </c>
      <c r="B90" s="721"/>
      <c r="C90" s="722"/>
      <c r="D90" s="722"/>
      <c r="E90" s="722"/>
      <c r="F90" s="722"/>
      <c r="G90" s="722"/>
      <c r="H90" s="722"/>
      <c r="I90" s="722"/>
      <c r="J90" s="722"/>
      <c r="K90" s="722"/>
      <c r="L90" s="702"/>
      <c r="M90" s="703"/>
      <c r="N90" s="703"/>
      <c r="O90" s="703"/>
      <c r="P90" s="704"/>
      <c r="Q90" s="694"/>
      <c r="R90" s="694"/>
      <c r="S90" s="694"/>
      <c r="T90" s="694"/>
      <c r="U90" s="694"/>
      <c r="V90" s="101"/>
      <c r="W90" s="101"/>
      <c r="X90" s="705"/>
      <c r="Y90" s="706"/>
      <c r="Z90" s="509" t="str">
        <f>IFERROR(VLOOKUP(X90, 【参考】数式用!$A$2:$B$48, 2, FALSE), "")</f>
        <v/>
      </c>
      <c r="AA90" s="536"/>
      <c r="AB90" s="537"/>
      <c r="AC90" s="538">
        <f t="shared" si="0"/>
        <v>0</v>
      </c>
      <c r="AD90" s="531"/>
      <c r="AE90" s="209"/>
      <c r="AF90" s="211"/>
    </row>
    <row r="91" spans="1:32" ht="49.95" customHeight="1">
      <c r="A91" s="208">
        <f t="shared" si="2"/>
        <v>53</v>
      </c>
      <c r="B91" s="721"/>
      <c r="C91" s="722"/>
      <c r="D91" s="722"/>
      <c r="E91" s="722"/>
      <c r="F91" s="722"/>
      <c r="G91" s="722"/>
      <c r="H91" s="722"/>
      <c r="I91" s="722"/>
      <c r="J91" s="722"/>
      <c r="K91" s="722"/>
      <c r="L91" s="702"/>
      <c r="M91" s="703"/>
      <c r="N91" s="703"/>
      <c r="O91" s="703"/>
      <c r="P91" s="704"/>
      <c r="Q91" s="694"/>
      <c r="R91" s="694"/>
      <c r="S91" s="694"/>
      <c r="T91" s="694"/>
      <c r="U91" s="694"/>
      <c r="V91" s="101"/>
      <c r="W91" s="101"/>
      <c r="X91" s="705"/>
      <c r="Y91" s="706"/>
      <c r="Z91" s="509" t="str">
        <f>IFERROR(VLOOKUP(X91, 【参考】数式用!$A$2:$B$48, 2, FALSE), "")</f>
        <v/>
      </c>
      <c r="AA91" s="536"/>
      <c r="AB91" s="537"/>
      <c r="AC91" s="538">
        <f t="shared" si="0"/>
        <v>0</v>
      </c>
      <c r="AD91" s="531"/>
      <c r="AE91" s="209"/>
      <c r="AF91" s="211"/>
    </row>
    <row r="92" spans="1:32" ht="49.95" customHeight="1">
      <c r="A92" s="208">
        <f t="shared" si="2"/>
        <v>54</v>
      </c>
      <c r="B92" s="721"/>
      <c r="C92" s="722"/>
      <c r="D92" s="722"/>
      <c r="E92" s="722"/>
      <c r="F92" s="722"/>
      <c r="G92" s="722"/>
      <c r="H92" s="722"/>
      <c r="I92" s="722"/>
      <c r="J92" s="722"/>
      <c r="K92" s="722"/>
      <c r="L92" s="702"/>
      <c r="M92" s="703"/>
      <c r="N92" s="703"/>
      <c r="O92" s="703"/>
      <c r="P92" s="704"/>
      <c r="Q92" s="694"/>
      <c r="R92" s="694"/>
      <c r="S92" s="694"/>
      <c r="T92" s="694"/>
      <c r="U92" s="694"/>
      <c r="V92" s="101"/>
      <c r="W92" s="101"/>
      <c r="X92" s="705"/>
      <c r="Y92" s="706"/>
      <c r="Z92" s="509" t="str">
        <f>IFERROR(VLOOKUP(X92, 【参考】数式用!$A$2:$B$48, 2, FALSE), "")</f>
        <v/>
      </c>
      <c r="AA92" s="536"/>
      <c r="AB92" s="537"/>
      <c r="AC92" s="538">
        <f t="shared" si="0"/>
        <v>0</v>
      </c>
      <c r="AD92" s="531"/>
      <c r="AE92" s="209"/>
      <c r="AF92" s="211"/>
    </row>
    <row r="93" spans="1:32" ht="49.95" customHeight="1">
      <c r="A93" s="208">
        <f t="shared" si="2"/>
        <v>55</v>
      </c>
      <c r="B93" s="721"/>
      <c r="C93" s="722"/>
      <c r="D93" s="722"/>
      <c r="E93" s="722"/>
      <c r="F93" s="722"/>
      <c r="G93" s="722"/>
      <c r="H93" s="722"/>
      <c r="I93" s="722"/>
      <c r="J93" s="722"/>
      <c r="K93" s="722"/>
      <c r="L93" s="702"/>
      <c r="M93" s="703"/>
      <c r="N93" s="703"/>
      <c r="O93" s="703"/>
      <c r="P93" s="704"/>
      <c r="Q93" s="694"/>
      <c r="R93" s="694"/>
      <c r="S93" s="694"/>
      <c r="T93" s="694"/>
      <c r="U93" s="694"/>
      <c r="V93" s="101"/>
      <c r="W93" s="101"/>
      <c r="X93" s="705"/>
      <c r="Y93" s="706"/>
      <c r="Z93" s="509" t="str">
        <f>IFERROR(VLOOKUP(X93, 【参考】数式用!$A$2:$B$48, 2, FALSE), "")</f>
        <v/>
      </c>
      <c r="AA93" s="536"/>
      <c r="AB93" s="537"/>
      <c r="AC93" s="538">
        <f t="shared" si="0"/>
        <v>0</v>
      </c>
      <c r="AD93" s="531"/>
      <c r="AE93" s="209"/>
      <c r="AF93" s="211"/>
    </row>
    <row r="94" spans="1:32" ht="49.95" customHeight="1">
      <c r="A94" s="208">
        <f t="shared" si="2"/>
        <v>56</v>
      </c>
      <c r="B94" s="721"/>
      <c r="C94" s="722"/>
      <c r="D94" s="722"/>
      <c r="E94" s="722"/>
      <c r="F94" s="722"/>
      <c r="G94" s="722"/>
      <c r="H94" s="722"/>
      <c r="I94" s="722"/>
      <c r="J94" s="722"/>
      <c r="K94" s="722"/>
      <c r="L94" s="702"/>
      <c r="M94" s="703"/>
      <c r="N94" s="703"/>
      <c r="O94" s="703"/>
      <c r="P94" s="704"/>
      <c r="Q94" s="694"/>
      <c r="R94" s="694"/>
      <c r="S94" s="694"/>
      <c r="T94" s="694"/>
      <c r="U94" s="694"/>
      <c r="V94" s="101"/>
      <c r="W94" s="101"/>
      <c r="X94" s="705"/>
      <c r="Y94" s="706"/>
      <c r="Z94" s="509" t="str">
        <f>IFERROR(VLOOKUP(X94, 【参考】数式用!$A$2:$B$48, 2, FALSE), "")</f>
        <v/>
      </c>
      <c r="AA94" s="536"/>
      <c r="AB94" s="537"/>
      <c r="AC94" s="538">
        <f t="shared" si="0"/>
        <v>0</v>
      </c>
      <c r="AD94" s="531"/>
      <c r="AE94" s="209"/>
      <c r="AF94" s="211"/>
    </row>
    <row r="95" spans="1:32" ht="49.95" customHeight="1">
      <c r="A95" s="208">
        <f t="shared" si="2"/>
        <v>57</v>
      </c>
      <c r="B95" s="721"/>
      <c r="C95" s="722"/>
      <c r="D95" s="722"/>
      <c r="E95" s="722"/>
      <c r="F95" s="722"/>
      <c r="G95" s="722"/>
      <c r="H95" s="722"/>
      <c r="I95" s="722"/>
      <c r="J95" s="722"/>
      <c r="K95" s="722"/>
      <c r="L95" s="702"/>
      <c r="M95" s="703"/>
      <c r="N95" s="703"/>
      <c r="O95" s="703"/>
      <c r="P95" s="704"/>
      <c r="Q95" s="694"/>
      <c r="R95" s="694"/>
      <c r="S95" s="694"/>
      <c r="T95" s="694"/>
      <c r="U95" s="694"/>
      <c r="V95" s="101"/>
      <c r="W95" s="101"/>
      <c r="X95" s="705"/>
      <c r="Y95" s="706"/>
      <c r="Z95" s="509" t="str">
        <f>IFERROR(VLOOKUP(X95, 【参考】数式用!$A$2:$B$48, 2, FALSE), "")</f>
        <v/>
      </c>
      <c r="AA95" s="536"/>
      <c r="AB95" s="537"/>
      <c r="AC95" s="538">
        <f t="shared" si="0"/>
        <v>0</v>
      </c>
      <c r="AD95" s="531"/>
      <c r="AE95" s="209"/>
      <c r="AF95" s="211"/>
    </row>
    <row r="96" spans="1:32" ht="49.95" customHeight="1">
      <c r="A96" s="208">
        <f t="shared" si="2"/>
        <v>58</v>
      </c>
      <c r="B96" s="721"/>
      <c r="C96" s="722"/>
      <c r="D96" s="722"/>
      <c r="E96" s="722"/>
      <c r="F96" s="722"/>
      <c r="G96" s="722"/>
      <c r="H96" s="722"/>
      <c r="I96" s="722"/>
      <c r="J96" s="722"/>
      <c r="K96" s="722"/>
      <c r="L96" s="702"/>
      <c r="M96" s="703"/>
      <c r="N96" s="703"/>
      <c r="O96" s="703"/>
      <c r="P96" s="704"/>
      <c r="Q96" s="694"/>
      <c r="R96" s="694"/>
      <c r="S96" s="694"/>
      <c r="T96" s="694"/>
      <c r="U96" s="694"/>
      <c r="V96" s="101"/>
      <c r="W96" s="101"/>
      <c r="X96" s="705"/>
      <c r="Y96" s="706"/>
      <c r="Z96" s="509" t="str">
        <f>IFERROR(VLOOKUP(X96, 【参考】数式用!$A$2:$B$48, 2, FALSE), "")</f>
        <v/>
      </c>
      <c r="AA96" s="536"/>
      <c r="AB96" s="537"/>
      <c r="AC96" s="538">
        <f t="shared" si="0"/>
        <v>0</v>
      </c>
      <c r="AD96" s="531"/>
      <c r="AE96" s="209"/>
      <c r="AF96" s="211"/>
    </row>
    <row r="97" spans="1:32" ht="49.95" customHeight="1">
      <c r="A97" s="208">
        <f t="shared" si="2"/>
        <v>59</v>
      </c>
      <c r="B97" s="721"/>
      <c r="C97" s="722"/>
      <c r="D97" s="722"/>
      <c r="E97" s="722"/>
      <c r="F97" s="722"/>
      <c r="G97" s="722"/>
      <c r="H97" s="722"/>
      <c r="I97" s="722"/>
      <c r="J97" s="722"/>
      <c r="K97" s="722"/>
      <c r="L97" s="702"/>
      <c r="M97" s="703"/>
      <c r="N97" s="703"/>
      <c r="O97" s="703"/>
      <c r="P97" s="704"/>
      <c r="Q97" s="694"/>
      <c r="R97" s="694"/>
      <c r="S97" s="694"/>
      <c r="T97" s="694"/>
      <c r="U97" s="694"/>
      <c r="V97" s="101"/>
      <c r="W97" s="101"/>
      <c r="X97" s="705"/>
      <c r="Y97" s="706"/>
      <c r="Z97" s="509" t="str">
        <f>IFERROR(VLOOKUP(X97, 【参考】数式用!$A$2:$B$48, 2, FALSE), "")</f>
        <v/>
      </c>
      <c r="AA97" s="536"/>
      <c r="AB97" s="537"/>
      <c r="AC97" s="538">
        <f t="shared" si="0"/>
        <v>0</v>
      </c>
      <c r="AD97" s="531"/>
      <c r="AE97" s="209"/>
      <c r="AF97" s="211"/>
    </row>
    <row r="98" spans="1:32" ht="49.95" customHeight="1">
      <c r="A98" s="208">
        <f t="shared" si="2"/>
        <v>60</v>
      </c>
      <c r="B98" s="721"/>
      <c r="C98" s="722"/>
      <c r="D98" s="722"/>
      <c r="E98" s="722"/>
      <c r="F98" s="722"/>
      <c r="G98" s="722"/>
      <c r="H98" s="722"/>
      <c r="I98" s="722"/>
      <c r="J98" s="722"/>
      <c r="K98" s="722"/>
      <c r="L98" s="702"/>
      <c r="M98" s="703"/>
      <c r="N98" s="703"/>
      <c r="O98" s="703"/>
      <c r="P98" s="704"/>
      <c r="Q98" s="694"/>
      <c r="R98" s="694"/>
      <c r="S98" s="694"/>
      <c r="T98" s="694"/>
      <c r="U98" s="694"/>
      <c r="V98" s="101"/>
      <c r="W98" s="101"/>
      <c r="X98" s="705"/>
      <c r="Y98" s="706"/>
      <c r="Z98" s="509" t="str">
        <f>IFERROR(VLOOKUP(X98, 【参考】数式用!$A$2:$B$48, 2, FALSE), "")</f>
        <v/>
      </c>
      <c r="AA98" s="536"/>
      <c r="AB98" s="537"/>
      <c r="AC98" s="538">
        <f t="shared" si="0"/>
        <v>0</v>
      </c>
      <c r="AD98" s="531"/>
      <c r="AE98" s="209"/>
      <c r="AF98" s="211"/>
    </row>
    <row r="99" spans="1:32" ht="49.95" customHeight="1">
      <c r="A99" s="208">
        <f t="shared" si="2"/>
        <v>61</v>
      </c>
      <c r="B99" s="721"/>
      <c r="C99" s="722"/>
      <c r="D99" s="722"/>
      <c r="E99" s="722"/>
      <c r="F99" s="722"/>
      <c r="G99" s="722"/>
      <c r="H99" s="722"/>
      <c r="I99" s="722"/>
      <c r="J99" s="722"/>
      <c r="K99" s="722"/>
      <c r="L99" s="702"/>
      <c r="M99" s="703"/>
      <c r="N99" s="703"/>
      <c r="O99" s="703"/>
      <c r="P99" s="704"/>
      <c r="Q99" s="694"/>
      <c r="R99" s="694"/>
      <c r="S99" s="694"/>
      <c r="T99" s="694"/>
      <c r="U99" s="694"/>
      <c r="V99" s="101"/>
      <c r="W99" s="101"/>
      <c r="X99" s="705"/>
      <c r="Y99" s="706"/>
      <c r="Z99" s="509" t="str">
        <f>IFERROR(VLOOKUP(X99, 【参考】数式用!$A$2:$B$48, 2, FALSE), "")</f>
        <v/>
      </c>
      <c r="AA99" s="536"/>
      <c r="AB99" s="537"/>
      <c r="AC99" s="538">
        <f t="shared" si="0"/>
        <v>0</v>
      </c>
      <c r="AD99" s="531"/>
      <c r="AE99" s="209"/>
      <c r="AF99" s="211"/>
    </row>
    <row r="100" spans="1:32" ht="49.95" customHeight="1">
      <c r="A100" s="208">
        <f t="shared" si="2"/>
        <v>62</v>
      </c>
      <c r="B100" s="721"/>
      <c r="C100" s="722"/>
      <c r="D100" s="722"/>
      <c r="E100" s="722"/>
      <c r="F100" s="722"/>
      <c r="G100" s="722"/>
      <c r="H100" s="722"/>
      <c r="I100" s="722"/>
      <c r="J100" s="722"/>
      <c r="K100" s="722"/>
      <c r="L100" s="702"/>
      <c r="M100" s="703"/>
      <c r="N100" s="703"/>
      <c r="O100" s="703"/>
      <c r="P100" s="704"/>
      <c r="Q100" s="694"/>
      <c r="R100" s="694"/>
      <c r="S100" s="694"/>
      <c r="T100" s="694"/>
      <c r="U100" s="694"/>
      <c r="V100" s="101"/>
      <c r="W100" s="101"/>
      <c r="X100" s="705"/>
      <c r="Y100" s="706"/>
      <c r="Z100" s="509" t="str">
        <f>IFERROR(VLOOKUP(X100, 【参考】数式用!$A$2:$B$48, 2, FALSE), "")</f>
        <v/>
      </c>
      <c r="AA100" s="536"/>
      <c r="AB100" s="537"/>
      <c r="AC100" s="538">
        <f t="shared" si="0"/>
        <v>0</v>
      </c>
      <c r="AD100" s="531"/>
      <c r="AE100" s="209"/>
      <c r="AF100" s="211"/>
    </row>
    <row r="101" spans="1:32" ht="49.95" customHeight="1">
      <c r="A101" s="208">
        <f t="shared" si="2"/>
        <v>63</v>
      </c>
      <c r="B101" s="721"/>
      <c r="C101" s="722"/>
      <c r="D101" s="722"/>
      <c r="E101" s="722"/>
      <c r="F101" s="722"/>
      <c r="G101" s="722"/>
      <c r="H101" s="722"/>
      <c r="I101" s="722"/>
      <c r="J101" s="722"/>
      <c r="K101" s="722"/>
      <c r="L101" s="702"/>
      <c r="M101" s="703"/>
      <c r="N101" s="703"/>
      <c r="O101" s="703"/>
      <c r="P101" s="704"/>
      <c r="Q101" s="694"/>
      <c r="R101" s="694"/>
      <c r="S101" s="694"/>
      <c r="T101" s="694"/>
      <c r="U101" s="694"/>
      <c r="V101" s="101"/>
      <c r="W101" s="101"/>
      <c r="X101" s="705"/>
      <c r="Y101" s="706"/>
      <c r="Z101" s="509" t="str">
        <f>IFERROR(VLOOKUP(X101, 【参考】数式用!$A$2:$B$48, 2, FALSE), "")</f>
        <v/>
      </c>
      <c r="AA101" s="536"/>
      <c r="AB101" s="537"/>
      <c r="AC101" s="538">
        <f t="shared" si="0"/>
        <v>0</v>
      </c>
      <c r="AD101" s="531"/>
      <c r="AE101" s="209"/>
      <c r="AF101" s="211"/>
    </row>
    <row r="102" spans="1:32" ht="49.95" customHeight="1">
      <c r="A102" s="208">
        <f t="shared" si="2"/>
        <v>64</v>
      </c>
      <c r="B102" s="721"/>
      <c r="C102" s="722"/>
      <c r="D102" s="722"/>
      <c r="E102" s="722"/>
      <c r="F102" s="722"/>
      <c r="G102" s="722"/>
      <c r="H102" s="722"/>
      <c r="I102" s="722"/>
      <c r="J102" s="722"/>
      <c r="K102" s="722"/>
      <c r="L102" s="702"/>
      <c r="M102" s="703"/>
      <c r="N102" s="703"/>
      <c r="O102" s="703"/>
      <c r="P102" s="704"/>
      <c r="Q102" s="694"/>
      <c r="R102" s="694"/>
      <c r="S102" s="694"/>
      <c r="T102" s="694"/>
      <c r="U102" s="694"/>
      <c r="V102" s="101"/>
      <c r="W102" s="101"/>
      <c r="X102" s="705"/>
      <c r="Y102" s="706"/>
      <c r="Z102" s="509" t="str">
        <f>IFERROR(VLOOKUP(X102, 【参考】数式用!$A$2:$B$48, 2, FALSE), "")</f>
        <v/>
      </c>
      <c r="AA102" s="536"/>
      <c r="AB102" s="537"/>
      <c r="AC102" s="538">
        <f t="shared" si="0"/>
        <v>0</v>
      </c>
      <c r="AD102" s="531"/>
      <c r="AE102" s="209"/>
      <c r="AF102" s="211"/>
    </row>
    <row r="103" spans="1:32" ht="49.95" customHeight="1">
      <c r="A103" s="208">
        <f t="shared" si="2"/>
        <v>65</v>
      </c>
      <c r="B103" s="721"/>
      <c r="C103" s="722"/>
      <c r="D103" s="722"/>
      <c r="E103" s="722"/>
      <c r="F103" s="722"/>
      <c r="G103" s="722"/>
      <c r="H103" s="722"/>
      <c r="I103" s="722"/>
      <c r="J103" s="722"/>
      <c r="K103" s="722"/>
      <c r="L103" s="702"/>
      <c r="M103" s="703"/>
      <c r="N103" s="703"/>
      <c r="O103" s="703"/>
      <c r="P103" s="704"/>
      <c r="Q103" s="694"/>
      <c r="R103" s="694"/>
      <c r="S103" s="694"/>
      <c r="T103" s="694"/>
      <c r="U103" s="694"/>
      <c r="V103" s="101"/>
      <c r="W103" s="101"/>
      <c r="X103" s="705"/>
      <c r="Y103" s="706"/>
      <c r="Z103" s="509" t="str">
        <f>IFERROR(VLOOKUP(X103, 【参考】数式用!$A$2:$B$48, 2, FALSE), "")</f>
        <v/>
      </c>
      <c r="AA103" s="536"/>
      <c r="AB103" s="537"/>
      <c r="AC103" s="538">
        <f t="shared" si="0"/>
        <v>0</v>
      </c>
      <c r="AD103" s="531"/>
      <c r="AE103" s="209"/>
      <c r="AF103" s="211"/>
    </row>
    <row r="104" spans="1:32" ht="49.95" customHeight="1">
      <c r="A104" s="208">
        <f t="shared" si="2"/>
        <v>66</v>
      </c>
      <c r="B104" s="721"/>
      <c r="C104" s="722"/>
      <c r="D104" s="722"/>
      <c r="E104" s="722"/>
      <c r="F104" s="722"/>
      <c r="G104" s="722"/>
      <c r="H104" s="722"/>
      <c r="I104" s="722"/>
      <c r="J104" s="722"/>
      <c r="K104" s="722"/>
      <c r="L104" s="702"/>
      <c r="M104" s="703"/>
      <c r="N104" s="703"/>
      <c r="O104" s="703"/>
      <c r="P104" s="704"/>
      <c r="Q104" s="694"/>
      <c r="R104" s="694"/>
      <c r="S104" s="694"/>
      <c r="T104" s="694"/>
      <c r="U104" s="694"/>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21"/>
      <c r="C105" s="722"/>
      <c r="D105" s="722"/>
      <c r="E105" s="722"/>
      <c r="F105" s="722"/>
      <c r="G105" s="722"/>
      <c r="H105" s="722"/>
      <c r="I105" s="722"/>
      <c r="J105" s="722"/>
      <c r="K105" s="722"/>
      <c r="L105" s="702"/>
      <c r="M105" s="703"/>
      <c r="N105" s="703"/>
      <c r="O105" s="703"/>
      <c r="P105" s="704"/>
      <c r="Q105" s="694"/>
      <c r="R105" s="694"/>
      <c r="S105" s="694"/>
      <c r="T105" s="694"/>
      <c r="U105" s="694"/>
      <c r="V105" s="101"/>
      <c r="W105" s="101"/>
      <c r="X105" s="705"/>
      <c r="Y105" s="706"/>
      <c r="Z105" s="509" t="str">
        <f>IFERROR(VLOOKUP(X105, 【参考】数式用!$A$2:$B$48, 2, FALSE), "")</f>
        <v/>
      </c>
      <c r="AA105" s="536"/>
      <c r="AB105" s="537"/>
      <c r="AC105" s="538">
        <f t="shared" si="3"/>
        <v>0</v>
      </c>
      <c r="AD105" s="531"/>
      <c r="AE105" s="209"/>
      <c r="AF105" s="211"/>
    </row>
    <row r="106" spans="1:32" ht="49.95" customHeight="1">
      <c r="A106" s="208">
        <f t="shared" si="4"/>
        <v>68</v>
      </c>
      <c r="B106" s="721"/>
      <c r="C106" s="722"/>
      <c r="D106" s="722"/>
      <c r="E106" s="722"/>
      <c r="F106" s="722"/>
      <c r="G106" s="722"/>
      <c r="H106" s="722"/>
      <c r="I106" s="722"/>
      <c r="J106" s="722"/>
      <c r="K106" s="722"/>
      <c r="L106" s="702"/>
      <c r="M106" s="703"/>
      <c r="N106" s="703"/>
      <c r="O106" s="703"/>
      <c r="P106" s="704"/>
      <c r="Q106" s="694"/>
      <c r="R106" s="694"/>
      <c r="S106" s="694"/>
      <c r="T106" s="694"/>
      <c r="U106" s="694"/>
      <c r="V106" s="101"/>
      <c r="W106" s="101"/>
      <c r="X106" s="705"/>
      <c r="Y106" s="706"/>
      <c r="Z106" s="509" t="str">
        <f>IFERROR(VLOOKUP(X106, 【参考】数式用!$A$2:$B$48, 2, FALSE), "")</f>
        <v/>
      </c>
      <c r="AA106" s="536"/>
      <c r="AB106" s="537"/>
      <c r="AC106" s="538">
        <f t="shared" si="3"/>
        <v>0</v>
      </c>
      <c r="AD106" s="531"/>
      <c r="AE106" s="209"/>
      <c r="AF106" s="211"/>
    </row>
    <row r="107" spans="1:32" ht="49.95" customHeight="1">
      <c r="A107" s="208">
        <f t="shared" si="4"/>
        <v>69</v>
      </c>
      <c r="B107" s="721"/>
      <c r="C107" s="722"/>
      <c r="D107" s="722"/>
      <c r="E107" s="722"/>
      <c r="F107" s="722"/>
      <c r="G107" s="722"/>
      <c r="H107" s="722"/>
      <c r="I107" s="722"/>
      <c r="J107" s="722"/>
      <c r="K107" s="722"/>
      <c r="L107" s="702"/>
      <c r="M107" s="703"/>
      <c r="N107" s="703"/>
      <c r="O107" s="703"/>
      <c r="P107" s="704"/>
      <c r="Q107" s="694"/>
      <c r="R107" s="694"/>
      <c r="S107" s="694"/>
      <c r="T107" s="694"/>
      <c r="U107" s="694"/>
      <c r="V107" s="101"/>
      <c r="W107" s="101"/>
      <c r="X107" s="705"/>
      <c r="Y107" s="706"/>
      <c r="Z107" s="509" t="str">
        <f>IFERROR(VLOOKUP(X107, 【参考】数式用!$A$2:$B$48, 2, FALSE), "")</f>
        <v/>
      </c>
      <c r="AA107" s="536"/>
      <c r="AB107" s="537"/>
      <c r="AC107" s="538">
        <f t="shared" si="3"/>
        <v>0</v>
      </c>
      <c r="AD107" s="531"/>
      <c r="AE107" s="209"/>
      <c r="AF107" s="211"/>
    </row>
    <row r="108" spans="1:32" ht="49.95" customHeight="1">
      <c r="A108" s="208">
        <f t="shared" si="4"/>
        <v>70</v>
      </c>
      <c r="B108" s="721"/>
      <c r="C108" s="722"/>
      <c r="D108" s="722"/>
      <c r="E108" s="722"/>
      <c r="F108" s="722"/>
      <c r="G108" s="722"/>
      <c r="H108" s="722"/>
      <c r="I108" s="722"/>
      <c r="J108" s="722"/>
      <c r="K108" s="722"/>
      <c r="L108" s="702"/>
      <c r="M108" s="703"/>
      <c r="N108" s="703"/>
      <c r="O108" s="703"/>
      <c r="P108" s="704"/>
      <c r="Q108" s="694"/>
      <c r="R108" s="694"/>
      <c r="S108" s="694"/>
      <c r="T108" s="694"/>
      <c r="U108" s="694"/>
      <c r="V108" s="101"/>
      <c r="W108" s="101"/>
      <c r="X108" s="705"/>
      <c r="Y108" s="706"/>
      <c r="Z108" s="509" t="str">
        <f>IFERROR(VLOOKUP(X108, 【参考】数式用!$A$2:$B$48, 2, FALSE), "")</f>
        <v/>
      </c>
      <c r="AA108" s="536"/>
      <c r="AB108" s="537"/>
      <c r="AC108" s="538">
        <f t="shared" si="3"/>
        <v>0</v>
      </c>
      <c r="AD108" s="531"/>
      <c r="AE108" s="209"/>
      <c r="AF108" s="211"/>
    </row>
    <row r="109" spans="1:32" ht="49.95" customHeight="1">
      <c r="A109" s="208">
        <f t="shared" si="4"/>
        <v>71</v>
      </c>
      <c r="B109" s="721"/>
      <c r="C109" s="722"/>
      <c r="D109" s="722"/>
      <c r="E109" s="722"/>
      <c r="F109" s="722"/>
      <c r="G109" s="722"/>
      <c r="H109" s="722"/>
      <c r="I109" s="722"/>
      <c r="J109" s="722"/>
      <c r="K109" s="722"/>
      <c r="L109" s="702"/>
      <c r="M109" s="703"/>
      <c r="N109" s="703"/>
      <c r="O109" s="703"/>
      <c r="P109" s="704"/>
      <c r="Q109" s="694"/>
      <c r="R109" s="694"/>
      <c r="S109" s="694"/>
      <c r="T109" s="694"/>
      <c r="U109" s="694"/>
      <c r="V109" s="101"/>
      <c r="W109" s="101"/>
      <c r="X109" s="705"/>
      <c r="Y109" s="706"/>
      <c r="Z109" s="509" t="str">
        <f>IFERROR(VLOOKUP(X109, 【参考】数式用!$A$2:$B$48, 2, FALSE), "")</f>
        <v/>
      </c>
      <c r="AA109" s="536"/>
      <c r="AB109" s="537"/>
      <c r="AC109" s="538">
        <f t="shared" si="3"/>
        <v>0</v>
      </c>
      <c r="AD109" s="531"/>
      <c r="AE109" s="209"/>
      <c r="AF109" s="211"/>
    </row>
    <row r="110" spans="1:32" ht="49.95" customHeight="1">
      <c r="A110" s="208">
        <f t="shared" si="4"/>
        <v>72</v>
      </c>
      <c r="B110" s="721"/>
      <c r="C110" s="722"/>
      <c r="D110" s="722"/>
      <c r="E110" s="722"/>
      <c r="F110" s="722"/>
      <c r="G110" s="722"/>
      <c r="H110" s="722"/>
      <c r="I110" s="722"/>
      <c r="J110" s="722"/>
      <c r="K110" s="722"/>
      <c r="L110" s="702"/>
      <c r="M110" s="703"/>
      <c r="N110" s="703"/>
      <c r="O110" s="703"/>
      <c r="P110" s="704"/>
      <c r="Q110" s="694"/>
      <c r="R110" s="694"/>
      <c r="S110" s="694"/>
      <c r="T110" s="694"/>
      <c r="U110" s="694"/>
      <c r="V110" s="101"/>
      <c r="W110" s="101"/>
      <c r="X110" s="705"/>
      <c r="Y110" s="706"/>
      <c r="Z110" s="509" t="str">
        <f>IFERROR(VLOOKUP(X110, 【参考】数式用!$A$2:$B$48, 2, FALSE), "")</f>
        <v/>
      </c>
      <c r="AA110" s="536"/>
      <c r="AB110" s="537"/>
      <c r="AC110" s="538">
        <f t="shared" si="3"/>
        <v>0</v>
      </c>
      <c r="AD110" s="531"/>
      <c r="AE110" s="209"/>
      <c r="AF110" s="211"/>
    </row>
    <row r="111" spans="1:32" ht="49.95" customHeight="1">
      <c r="A111" s="208">
        <f t="shared" si="4"/>
        <v>73</v>
      </c>
      <c r="B111" s="721"/>
      <c r="C111" s="722"/>
      <c r="D111" s="722"/>
      <c r="E111" s="722"/>
      <c r="F111" s="722"/>
      <c r="G111" s="722"/>
      <c r="H111" s="722"/>
      <c r="I111" s="722"/>
      <c r="J111" s="722"/>
      <c r="K111" s="722"/>
      <c r="L111" s="702"/>
      <c r="M111" s="703"/>
      <c r="N111" s="703"/>
      <c r="O111" s="703"/>
      <c r="P111" s="704"/>
      <c r="Q111" s="694"/>
      <c r="R111" s="694"/>
      <c r="S111" s="694"/>
      <c r="T111" s="694"/>
      <c r="U111" s="694"/>
      <c r="V111" s="101"/>
      <c r="W111" s="101"/>
      <c r="X111" s="705"/>
      <c r="Y111" s="706"/>
      <c r="Z111" s="509" t="str">
        <f>IFERROR(VLOOKUP(X111, 【参考】数式用!$A$2:$B$48, 2, FALSE), "")</f>
        <v/>
      </c>
      <c r="AA111" s="536"/>
      <c r="AB111" s="537"/>
      <c r="AC111" s="538">
        <f t="shared" si="3"/>
        <v>0</v>
      </c>
      <c r="AD111" s="531"/>
      <c r="AE111" s="209"/>
      <c r="AF111" s="211"/>
    </row>
    <row r="112" spans="1:32" ht="49.95" customHeight="1">
      <c r="A112" s="208">
        <f t="shared" si="4"/>
        <v>74</v>
      </c>
      <c r="B112" s="721"/>
      <c r="C112" s="722"/>
      <c r="D112" s="722"/>
      <c r="E112" s="722"/>
      <c r="F112" s="722"/>
      <c r="G112" s="722"/>
      <c r="H112" s="722"/>
      <c r="I112" s="722"/>
      <c r="J112" s="722"/>
      <c r="K112" s="722"/>
      <c r="L112" s="702"/>
      <c r="M112" s="703"/>
      <c r="N112" s="703"/>
      <c r="O112" s="703"/>
      <c r="P112" s="704"/>
      <c r="Q112" s="694"/>
      <c r="R112" s="694"/>
      <c r="S112" s="694"/>
      <c r="T112" s="694"/>
      <c r="U112" s="694"/>
      <c r="V112" s="101"/>
      <c r="W112" s="101"/>
      <c r="X112" s="705"/>
      <c r="Y112" s="706"/>
      <c r="Z112" s="509" t="str">
        <f>IFERROR(VLOOKUP(X112, 【参考】数式用!$A$2:$B$48, 2, FALSE), "")</f>
        <v/>
      </c>
      <c r="AA112" s="536"/>
      <c r="AB112" s="537"/>
      <c r="AC112" s="538">
        <f t="shared" si="3"/>
        <v>0</v>
      </c>
      <c r="AD112" s="531"/>
      <c r="AE112" s="209"/>
      <c r="AF112" s="211"/>
    </row>
    <row r="113" spans="1:32" ht="49.95" customHeight="1">
      <c r="A113" s="208">
        <f t="shared" si="4"/>
        <v>75</v>
      </c>
      <c r="B113" s="721"/>
      <c r="C113" s="722"/>
      <c r="D113" s="722"/>
      <c r="E113" s="722"/>
      <c r="F113" s="722"/>
      <c r="G113" s="722"/>
      <c r="H113" s="722"/>
      <c r="I113" s="722"/>
      <c r="J113" s="722"/>
      <c r="K113" s="722"/>
      <c r="L113" s="702"/>
      <c r="M113" s="703"/>
      <c r="N113" s="703"/>
      <c r="O113" s="703"/>
      <c r="P113" s="704"/>
      <c r="Q113" s="694"/>
      <c r="R113" s="694"/>
      <c r="S113" s="694"/>
      <c r="T113" s="694"/>
      <c r="U113" s="694"/>
      <c r="V113" s="101"/>
      <c r="W113" s="101"/>
      <c r="X113" s="705"/>
      <c r="Y113" s="706"/>
      <c r="Z113" s="509" t="str">
        <f>IFERROR(VLOOKUP(X113, 【参考】数式用!$A$2:$B$48, 2, FALSE), "")</f>
        <v/>
      </c>
      <c r="AA113" s="536"/>
      <c r="AB113" s="537"/>
      <c r="AC113" s="538">
        <f t="shared" si="3"/>
        <v>0</v>
      </c>
      <c r="AD113" s="531"/>
      <c r="AE113" s="209"/>
      <c r="AF113" s="211"/>
    </row>
    <row r="114" spans="1:32" ht="49.95" customHeight="1">
      <c r="A114" s="208">
        <f t="shared" si="4"/>
        <v>76</v>
      </c>
      <c r="B114" s="721"/>
      <c r="C114" s="722"/>
      <c r="D114" s="722"/>
      <c r="E114" s="722"/>
      <c r="F114" s="722"/>
      <c r="G114" s="722"/>
      <c r="H114" s="722"/>
      <c r="I114" s="722"/>
      <c r="J114" s="722"/>
      <c r="K114" s="722"/>
      <c r="L114" s="702"/>
      <c r="M114" s="703"/>
      <c r="N114" s="703"/>
      <c r="O114" s="703"/>
      <c r="P114" s="704"/>
      <c r="Q114" s="694"/>
      <c r="R114" s="694"/>
      <c r="S114" s="694"/>
      <c r="T114" s="694"/>
      <c r="U114" s="694"/>
      <c r="V114" s="101"/>
      <c r="W114" s="101"/>
      <c r="X114" s="705"/>
      <c r="Y114" s="706"/>
      <c r="Z114" s="509" t="str">
        <f>IFERROR(VLOOKUP(X114, 【参考】数式用!$A$2:$B$48, 2, FALSE), "")</f>
        <v/>
      </c>
      <c r="AA114" s="536"/>
      <c r="AB114" s="537"/>
      <c r="AC114" s="538">
        <f t="shared" si="3"/>
        <v>0</v>
      </c>
      <c r="AD114" s="531"/>
      <c r="AE114" s="209"/>
      <c r="AF114" s="211"/>
    </row>
    <row r="115" spans="1:32" ht="49.95" customHeight="1">
      <c r="A115" s="208">
        <f t="shared" si="4"/>
        <v>77</v>
      </c>
      <c r="B115" s="721"/>
      <c r="C115" s="722"/>
      <c r="D115" s="722"/>
      <c r="E115" s="722"/>
      <c r="F115" s="722"/>
      <c r="G115" s="722"/>
      <c r="H115" s="722"/>
      <c r="I115" s="722"/>
      <c r="J115" s="722"/>
      <c r="K115" s="722"/>
      <c r="L115" s="702"/>
      <c r="M115" s="703"/>
      <c r="N115" s="703"/>
      <c r="O115" s="703"/>
      <c r="P115" s="704"/>
      <c r="Q115" s="694"/>
      <c r="R115" s="694"/>
      <c r="S115" s="694"/>
      <c r="T115" s="694"/>
      <c r="U115" s="694"/>
      <c r="V115" s="101"/>
      <c r="W115" s="101"/>
      <c r="X115" s="705"/>
      <c r="Y115" s="706"/>
      <c r="Z115" s="509" t="str">
        <f>IFERROR(VLOOKUP(X115, 【参考】数式用!$A$2:$B$48, 2, FALSE), "")</f>
        <v/>
      </c>
      <c r="AA115" s="536"/>
      <c r="AB115" s="537"/>
      <c r="AC115" s="538">
        <f t="shared" si="3"/>
        <v>0</v>
      </c>
      <c r="AD115" s="531"/>
      <c r="AE115" s="209"/>
      <c r="AF115" s="211"/>
    </row>
    <row r="116" spans="1:32" ht="49.95" customHeight="1">
      <c r="A116" s="208">
        <f t="shared" si="4"/>
        <v>78</v>
      </c>
      <c r="B116" s="721"/>
      <c r="C116" s="722"/>
      <c r="D116" s="722"/>
      <c r="E116" s="722"/>
      <c r="F116" s="722"/>
      <c r="G116" s="722"/>
      <c r="H116" s="722"/>
      <c r="I116" s="722"/>
      <c r="J116" s="722"/>
      <c r="K116" s="722"/>
      <c r="L116" s="702"/>
      <c r="M116" s="703"/>
      <c r="N116" s="703"/>
      <c r="O116" s="703"/>
      <c r="P116" s="704"/>
      <c r="Q116" s="694"/>
      <c r="R116" s="694"/>
      <c r="S116" s="694"/>
      <c r="T116" s="694"/>
      <c r="U116" s="694"/>
      <c r="V116" s="101"/>
      <c r="W116" s="101"/>
      <c r="X116" s="705"/>
      <c r="Y116" s="706"/>
      <c r="Z116" s="509" t="str">
        <f>IFERROR(VLOOKUP(X116, 【参考】数式用!$A$2:$B$48, 2, FALSE), "")</f>
        <v/>
      </c>
      <c r="AA116" s="536"/>
      <c r="AB116" s="537"/>
      <c r="AC116" s="538">
        <f t="shared" si="3"/>
        <v>0</v>
      </c>
      <c r="AD116" s="531"/>
      <c r="AE116" s="209"/>
      <c r="AF116" s="211"/>
    </row>
    <row r="117" spans="1:32" ht="49.95" customHeight="1">
      <c r="A117" s="208">
        <f t="shared" si="4"/>
        <v>79</v>
      </c>
      <c r="B117" s="721"/>
      <c r="C117" s="722"/>
      <c r="D117" s="722"/>
      <c r="E117" s="722"/>
      <c r="F117" s="722"/>
      <c r="G117" s="722"/>
      <c r="H117" s="722"/>
      <c r="I117" s="722"/>
      <c r="J117" s="722"/>
      <c r="K117" s="722"/>
      <c r="L117" s="702"/>
      <c r="M117" s="703"/>
      <c r="N117" s="703"/>
      <c r="O117" s="703"/>
      <c r="P117" s="704"/>
      <c r="Q117" s="694"/>
      <c r="R117" s="694"/>
      <c r="S117" s="694"/>
      <c r="T117" s="694"/>
      <c r="U117" s="694"/>
      <c r="V117" s="101"/>
      <c r="W117" s="101"/>
      <c r="X117" s="705"/>
      <c r="Y117" s="706"/>
      <c r="Z117" s="509" t="str">
        <f>IFERROR(VLOOKUP(X117, 【参考】数式用!$A$2:$B$48, 2, FALSE), "")</f>
        <v/>
      </c>
      <c r="AA117" s="536"/>
      <c r="AB117" s="537"/>
      <c r="AC117" s="538">
        <f t="shared" si="3"/>
        <v>0</v>
      </c>
      <c r="AD117" s="531"/>
      <c r="AE117" s="209"/>
      <c r="AF117" s="211"/>
    </row>
    <row r="118" spans="1:32" ht="49.95" customHeight="1">
      <c r="A118" s="208">
        <f t="shared" si="4"/>
        <v>80</v>
      </c>
      <c r="B118" s="721"/>
      <c r="C118" s="722"/>
      <c r="D118" s="722"/>
      <c r="E118" s="722"/>
      <c r="F118" s="722"/>
      <c r="G118" s="722"/>
      <c r="H118" s="722"/>
      <c r="I118" s="722"/>
      <c r="J118" s="722"/>
      <c r="K118" s="722"/>
      <c r="L118" s="702"/>
      <c r="M118" s="703"/>
      <c r="N118" s="703"/>
      <c r="O118" s="703"/>
      <c r="P118" s="704"/>
      <c r="Q118" s="694"/>
      <c r="R118" s="694"/>
      <c r="S118" s="694"/>
      <c r="T118" s="694"/>
      <c r="U118" s="694"/>
      <c r="V118" s="101"/>
      <c r="W118" s="101"/>
      <c r="X118" s="705"/>
      <c r="Y118" s="706"/>
      <c r="Z118" s="509" t="str">
        <f>IFERROR(VLOOKUP(X118, 【参考】数式用!$A$2:$B$48, 2, FALSE), "")</f>
        <v/>
      </c>
      <c r="AA118" s="536"/>
      <c r="AB118" s="537"/>
      <c r="AC118" s="538">
        <f t="shared" si="3"/>
        <v>0</v>
      </c>
      <c r="AD118" s="531"/>
      <c r="AE118" s="209"/>
      <c r="AF118" s="211"/>
    </row>
    <row r="119" spans="1:32" ht="49.95" customHeight="1">
      <c r="A119" s="208">
        <f t="shared" si="4"/>
        <v>81</v>
      </c>
      <c r="B119" s="721"/>
      <c r="C119" s="722"/>
      <c r="D119" s="722"/>
      <c r="E119" s="722"/>
      <c r="F119" s="722"/>
      <c r="G119" s="722"/>
      <c r="H119" s="722"/>
      <c r="I119" s="722"/>
      <c r="J119" s="722"/>
      <c r="K119" s="722"/>
      <c r="L119" s="702"/>
      <c r="M119" s="703"/>
      <c r="N119" s="703"/>
      <c r="O119" s="703"/>
      <c r="P119" s="704"/>
      <c r="Q119" s="694"/>
      <c r="R119" s="694"/>
      <c r="S119" s="694"/>
      <c r="T119" s="694"/>
      <c r="U119" s="694"/>
      <c r="V119" s="101"/>
      <c r="W119" s="101"/>
      <c r="X119" s="705"/>
      <c r="Y119" s="706"/>
      <c r="Z119" s="509" t="str">
        <f>IFERROR(VLOOKUP(X119, 【参考】数式用!$A$2:$B$48, 2, FALSE), "")</f>
        <v/>
      </c>
      <c r="AA119" s="536"/>
      <c r="AB119" s="537"/>
      <c r="AC119" s="538">
        <f t="shared" si="3"/>
        <v>0</v>
      </c>
      <c r="AD119" s="531"/>
      <c r="AE119" s="209"/>
      <c r="AF119" s="211"/>
    </row>
    <row r="120" spans="1:32" ht="49.95" customHeight="1">
      <c r="A120" s="208">
        <f t="shared" si="4"/>
        <v>82</v>
      </c>
      <c r="B120" s="721"/>
      <c r="C120" s="722"/>
      <c r="D120" s="722"/>
      <c r="E120" s="722"/>
      <c r="F120" s="722"/>
      <c r="G120" s="722"/>
      <c r="H120" s="722"/>
      <c r="I120" s="722"/>
      <c r="J120" s="722"/>
      <c r="K120" s="722"/>
      <c r="L120" s="702"/>
      <c r="M120" s="703"/>
      <c r="N120" s="703"/>
      <c r="O120" s="703"/>
      <c r="P120" s="704"/>
      <c r="Q120" s="694"/>
      <c r="R120" s="694"/>
      <c r="S120" s="694"/>
      <c r="T120" s="694"/>
      <c r="U120" s="694"/>
      <c r="V120" s="101"/>
      <c r="W120" s="101"/>
      <c r="X120" s="705"/>
      <c r="Y120" s="706"/>
      <c r="Z120" s="509" t="str">
        <f>IFERROR(VLOOKUP(X120, 【参考】数式用!$A$2:$B$48, 2, FALSE), "")</f>
        <v/>
      </c>
      <c r="AA120" s="536"/>
      <c r="AB120" s="537"/>
      <c r="AC120" s="538">
        <f t="shared" si="3"/>
        <v>0</v>
      </c>
      <c r="AD120" s="531"/>
      <c r="AE120" s="209"/>
      <c r="AF120" s="211"/>
    </row>
    <row r="121" spans="1:32" ht="49.95" customHeight="1">
      <c r="A121" s="208">
        <f t="shared" si="4"/>
        <v>83</v>
      </c>
      <c r="B121" s="721"/>
      <c r="C121" s="722"/>
      <c r="D121" s="722"/>
      <c r="E121" s="722"/>
      <c r="F121" s="722"/>
      <c r="G121" s="722"/>
      <c r="H121" s="722"/>
      <c r="I121" s="722"/>
      <c r="J121" s="722"/>
      <c r="K121" s="722"/>
      <c r="L121" s="702"/>
      <c r="M121" s="703"/>
      <c r="N121" s="703"/>
      <c r="O121" s="703"/>
      <c r="P121" s="704"/>
      <c r="Q121" s="694"/>
      <c r="R121" s="694"/>
      <c r="S121" s="694"/>
      <c r="T121" s="694"/>
      <c r="U121" s="694"/>
      <c r="V121" s="101"/>
      <c r="W121" s="101"/>
      <c r="X121" s="705"/>
      <c r="Y121" s="706"/>
      <c r="Z121" s="509" t="str">
        <f>IFERROR(VLOOKUP(X121, 【参考】数式用!$A$2:$B$48, 2, FALSE), "")</f>
        <v/>
      </c>
      <c r="AA121" s="536"/>
      <c r="AB121" s="537"/>
      <c r="AC121" s="538">
        <f t="shared" si="3"/>
        <v>0</v>
      </c>
      <c r="AD121" s="531"/>
      <c r="AE121" s="209"/>
      <c r="AF121" s="211"/>
    </row>
    <row r="122" spans="1:32" ht="49.95" customHeight="1">
      <c r="A122" s="208">
        <f t="shared" si="4"/>
        <v>84</v>
      </c>
      <c r="B122" s="721"/>
      <c r="C122" s="722"/>
      <c r="D122" s="722"/>
      <c r="E122" s="722"/>
      <c r="F122" s="722"/>
      <c r="G122" s="722"/>
      <c r="H122" s="722"/>
      <c r="I122" s="722"/>
      <c r="J122" s="722"/>
      <c r="K122" s="722"/>
      <c r="L122" s="702"/>
      <c r="M122" s="703"/>
      <c r="N122" s="703"/>
      <c r="O122" s="703"/>
      <c r="P122" s="704"/>
      <c r="Q122" s="694"/>
      <c r="R122" s="694"/>
      <c r="S122" s="694"/>
      <c r="T122" s="694"/>
      <c r="U122" s="694"/>
      <c r="V122" s="101"/>
      <c r="W122" s="101"/>
      <c r="X122" s="705"/>
      <c r="Y122" s="706"/>
      <c r="Z122" s="509" t="str">
        <f>IFERROR(VLOOKUP(X122, 【参考】数式用!$A$2:$B$48, 2, FALSE), "")</f>
        <v/>
      </c>
      <c r="AA122" s="536"/>
      <c r="AB122" s="537"/>
      <c r="AC122" s="538">
        <f t="shared" si="3"/>
        <v>0</v>
      </c>
      <c r="AD122" s="531"/>
      <c r="AE122" s="209"/>
      <c r="AF122" s="211"/>
    </row>
    <row r="123" spans="1:32" ht="49.95" customHeight="1">
      <c r="A123" s="208">
        <f t="shared" si="4"/>
        <v>85</v>
      </c>
      <c r="B123" s="721"/>
      <c r="C123" s="722"/>
      <c r="D123" s="722"/>
      <c r="E123" s="722"/>
      <c r="F123" s="722"/>
      <c r="G123" s="722"/>
      <c r="H123" s="722"/>
      <c r="I123" s="722"/>
      <c r="J123" s="722"/>
      <c r="K123" s="722"/>
      <c r="L123" s="702"/>
      <c r="M123" s="703"/>
      <c r="N123" s="703"/>
      <c r="O123" s="703"/>
      <c r="P123" s="704"/>
      <c r="Q123" s="694"/>
      <c r="R123" s="694"/>
      <c r="S123" s="694"/>
      <c r="T123" s="694"/>
      <c r="U123" s="694"/>
      <c r="V123" s="101"/>
      <c r="W123" s="101"/>
      <c r="X123" s="705"/>
      <c r="Y123" s="706"/>
      <c r="Z123" s="509" t="str">
        <f>IFERROR(VLOOKUP(X123, 【参考】数式用!$A$2:$B$48, 2, FALSE), "")</f>
        <v/>
      </c>
      <c r="AA123" s="536"/>
      <c r="AB123" s="537"/>
      <c r="AC123" s="538">
        <f t="shared" si="3"/>
        <v>0</v>
      </c>
      <c r="AD123" s="531"/>
      <c r="AE123" s="209"/>
      <c r="AF123" s="211"/>
    </row>
    <row r="124" spans="1:32" ht="49.95" customHeight="1">
      <c r="A124" s="208">
        <f t="shared" si="4"/>
        <v>86</v>
      </c>
      <c r="B124" s="721"/>
      <c r="C124" s="722"/>
      <c r="D124" s="722"/>
      <c r="E124" s="722"/>
      <c r="F124" s="722"/>
      <c r="G124" s="722"/>
      <c r="H124" s="722"/>
      <c r="I124" s="722"/>
      <c r="J124" s="722"/>
      <c r="K124" s="722"/>
      <c r="L124" s="702"/>
      <c r="M124" s="703"/>
      <c r="N124" s="703"/>
      <c r="O124" s="703"/>
      <c r="P124" s="704"/>
      <c r="Q124" s="694"/>
      <c r="R124" s="694"/>
      <c r="S124" s="694"/>
      <c r="T124" s="694"/>
      <c r="U124" s="694"/>
      <c r="V124" s="101"/>
      <c r="W124" s="101"/>
      <c r="X124" s="705"/>
      <c r="Y124" s="706"/>
      <c r="Z124" s="509" t="str">
        <f>IFERROR(VLOOKUP(X124, 【参考】数式用!$A$2:$B$48, 2, FALSE), "")</f>
        <v/>
      </c>
      <c r="AA124" s="536"/>
      <c r="AB124" s="537"/>
      <c r="AC124" s="538">
        <f t="shared" si="3"/>
        <v>0</v>
      </c>
      <c r="AD124" s="531"/>
      <c r="AE124" s="209"/>
      <c r="AF124" s="211"/>
    </row>
    <row r="125" spans="1:32" ht="49.95" customHeight="1">
      <c r="A125" s="208">
        <f t="shared" si="4"/>
        <v>87</v>
      </c>
      <c r="B125" s="721"/>
      <c r="C125" s="722"/>
      <c r="D125" s="722"/>
      <c r="E125" s="722"/>
      <c r="F125" s="722"/>
      <c r="G125" s="722"/>
      <c r="H125" s="722"/>
      <c r="I125" s="722"/>
      <c r="J125" s="722"/>
      <c r="K125" s="722"/>
      <c r="L125" s="702"/>
      <c r="M125" s="703"/>
      <c r="N125" s="703"/>
      <c r="O125" s="703"/>
      <c r="P125" s="704"/>
      <c r="Q125" s="694"/>
      <c r="R125" s="694"/>
      <c r="S125" s="694"/>
      <c r="T125" s="694"/>
      <c r="U125" s="694"/>
      <c r="V125" s="101"/>
      <c r="W125" s="101"/>
      <c r="X125" s="705"/>
      <c r="Y125" s="706"/>
      <c r="Z125" s="509" t="str">
        <f>IFERROR(VLOOKUP(X125, 【参考】数式用!$A$2:$B$48, 2, FALSE), "")</f>
        <v/>
      </c>
      <c r="AA125" s="536"/>
      <c r="AB125" s="537"/>
      <c r="AC125" s="538">
        <f t="shared" si="3"/>
        <v>0</v>
      </c>
      <c r="AD125" s="531"/>
      <c r="AE125" s="209"/>
      <c r="AF125" s="211"/>
    </row>
    <row r="126" spans="1:32" ht="49.95" customHeight="1">
      <c r="A126" s="208">
        <f t="shared" si="4"/>
        <v>88</v>
      </c>
      <c r="B126" s="721"/>
      <c r="C126" s="722"/>
      <c r="D126" s="722"/>
      <c r="E126" s="722"/>
      <c r="F126" s="722"/>
      <c r="G126" s="722"/>
      <c r="H126" s="722"/>
      <c r="I126" s="722"/>
      <c r="J126" s="722"/>
      <c r="K126" s="722"/>
      <c r="L126" s="702"/>
      <c r="M126" s="703"/>
      <c r="N126" s="703"/>
      <c r="O126" s="703"/>
      <c r="P126" s="704"/>
      <c r="Q126" s="694"/>
      <c r="R126" s="694"/>
      <c r="S126" s="694"/>
      <c r="T126" s="694"/>
      <c r="U126" s="694"/>
      <c r="V126" s="101"/>
      <c r="W126" s="101"/>
      <c r="X126" s="705"/>
      <c r="Y126" s="706"/>
      <c r="Z126" s="509" t="str">
        <f>IFERROR(VLOOKUP(X126, 【参考】数式用!$A$2:$B$48, 2, FALSE), "")</f>
        <v/>
      </c>
      <c r="AA126" s="536"/>
      <c r="AB126" s="537"/>
      <c r="AC126" s="538">
        <f t="shared" si="3"/>
        <v>0</v>
      </c>
      <c r="AD126" s="531"/>
      <c r="AE126" s="209"/>
      <c r="AF126" s="211"/>
    </row>
    <row r="127" spans="1:32" ht="49.95" customHeight="1">
      <c r="A127" s="208">
        <f t="shared" si="4"/>
        <v>89</v>
      </c>
      <c r="B127" s="721"/>
      <c r="C127" s="722"/>
      <c r="D127" s="722"/>
      <c r="E127" s="722"/>
      <c r="F127" s="722"/>
      <c r="G127" s="722"/>
      <c r="H127" s="722"/>
      <c r="I127" s="722"/>
      <c r="J127" s="722"/>
      <c r="K127" s="722"/>
      <c r="L127" s="702"/>
      <c r="M127" s="703"/>
      <c r="N127" s="703"/>
      <c r="O127" s="703"/>
      <c r="P127" s="704"/>
      <c r="Q127" s="694"/>
      <c r="R127" s="694"/>
      <c r="S127" s="694"/>
      <c r="T127" s="694"/>
      <c r="U127" s="694"/>
      <c r="V127" s="101"/>
      <c r="W127" s="101"/>
      <c r="X127" s="705"/>
      <c r="Y127" s="706"/>
      <c r="Z127" s="509" t="str">
        <f>IFERROR(VLOOKUP(X127, 【参考】数式用!$A$2:$B$48, 2, FALSE), "")</f>
        <v/>
      </c>
      <c r="AA127" s="536"/>
      <c r="AB127" s="537"/>
      <c r="AC127" s="538">
        <f t="shared" si="3"/>
        <v>0</v>
      </c>
      <c r="AD127" s="531"/>
      <c r="AE127" s="209"/>
      <c r="AF127" s="211"/>
    </row>
    <row r="128" spans="1:32" ht="49.95" customHeight="1">
      <c r="A128" s="208">
        <f t="shared" si="4"/>
        <v>90</v>
      </c>
      <c r="B128" s="721"/>
      <c r="C128" s="722"/>
      <c r="D128" s="722"/>
      <c r="E128" s="722"/>
      <c r="F128" s="722"/>
      <c r="G128" s="722"/>
      <c r="H128" s="722"/>
      <c r="I128" s="722"/>
      <c r="J128" s="722"/>
      <c r="K128" s="722"/>
      <c r="L128" s="702"/>
      <c r="M128" s="703"/>
      <c r="N128" s="703"/>
      <c r="O128" s="703"/>
      <c r="P128" s="704"/>
      <c r="Q128" s="694"/>
      <c r="R128" s="694"/>
      <c r="S128" s="694"/>
      <c r="T128" s="694"/>
      <c r="U128" s="694"/>
      <c r="V128" s="101"/>
      <c r="W128" s="101"/>
      <c r="X128" s="705"/>
      <c r="Y128" s="706"/>
      <c r="Z128" s="509" t="str">
        <f>IFERROR(VLOOKUP(X128, 【参考】数式用!$A$2:$B$48, 2, FALSE), "")</f>
        <v/>
      </c>
      <c r="AA128" s="536"/>
      <c r="AB128" s="537"/>
      <c r="AC128" s="538">
        <f t="shared" si="3"/>
        <v>0</v>
      </c>
      <c r="AD128" s="531"/>
      <c r="AE128" s="209"/>
      <c r="AF128" s="211"/>
    </row>
    <row r="129" spans="1:32" ht="49.95" customHeight="1">
      <c r="A129" s="208">
        <f t="shared" si="4"/>
        <v>91</v>
      </c>
      <c r="B129" s="721"/>
      <c r="C129" s="722"/>
      <c r="D129" s="722"/>
      <c r="E129" s="722"/>
      <c r="F129" s="722"/>
      <c r="G129" s="722"/>
      <c r="H129" s="722"/>
      <c r="I129" s="722"/>
      <c r="J129" s="722"/>
      <c r="K129" s="722"/>
      <c r="L129" s="702"/>
      <c r="M129" s="703"/>
      <c r="N129" s="703"/>
      <c r="O129" s="703"/>
      <c r="P129" s="704"/>
      <c r="Q129" s="694"/>
      <c r="R129" s="694"/>
      <c r="S129" s="694"/>
      <c r="T129" s="694"/>
      <c r="U129" s="694"/>
      <c r="V129" s="101"/>
      <c r="W129" s="101"/>
      <c r="X129" s="705"/>
      <c r="Y129" s="706"/>
      <c r="Z129" s="509" t="str">
        <f>IFERROR(VLOOKUP(X129, 【参考】数式用!$A$2:$B$48, 2, FALSE), "")</f>
        <v/>
      </c>
      <c r="AA129" s="536"/>
      <c r="AB129" s="537"/>
      <c r="AC129" s="538">
        <f t="shared" si="3"/>
        <v>0</v>
      </c>
      <c r="AD129" s="531"/>
      <c r="AE129" s="209"/>
      <c r="AF129" s="211"/>
    </row>
    <row r="130" spans="1:32" ht="49.95" customHeight="1">
      <c r="A130" s="208">
        <f t="shared" si="4"/>
        <v>92</v>
      </c>
      <c r="B130" s="721"/>
      <c r="C130" s="722"/>
      <c r="D130" s="722"/>
      <c r="E130" s="722"/>
      <c r="F130" s="722"/>
      <c r="G130" s="722"/>
      <c r="H130" s="722"/>
      <c r="I130" s="722"/>
      <c r="J130" s="722"/>
      <c r="K130" s="722"/>
      <c r="L130" s="702"/>
      <c r="M130" s="703"/>
      <c r="N130" s="703"/>
      <c r="O130" s="703"/>
      <c r="P130" s="704"/>
      <c r="Q130" s="694"/>
      <c r="R130" s="694"/>
      <c r="S130" s="694"/>
      <c r="T130" s="694"/>
      <c r="U130" s="694"/>
      <c r="V130" s="101"/>
      <c r="W130" s="101"/>
      <c r="X130" s="705"/>
      <c r="Y130" s="706"/>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21"/>
      <c r="C131" s="722"/>
      <c r="D131" s="722"/>
      <c r="E131" s="722"/>
      <c r="F131" s="722"/>
      <c r="G131" s="722"/>
      <c r="H131" s="722"/>
      <c r="I131" s="722"/>
      <c r="J131" s="722"/>
      <c r="K131" s="722"/>
      <c r="L131" s="702"/>
      <c r="M131" s="703"/>
      <c r="N131" s="703"/>
      <c r="O131" s="703"/>
      <c r="P131" s="704"/>
      <c r="Q131" s="694"/>
      <c r="R131" s="694"/>
      <c r="S131" s="694"/>
      <c r="T131" s="694"/>
      <c r="U131" s="694"/>
      <c r="V131" s="101"/>
      <c r="W131" s="101"/>
      <c r="X131" s="705"/>
      <c r="Y131" s="706"/>
      <c r="Z131" s="509" t="str">
        <f>IFERROR(VLOOKUP(X131, 【参考】数式用!$A$2:$B$48, 2, FALSE), "")</f>
        <v/>
      </c>
      <c r="AA131" s="536"/>
      <c r="AB131" s="537"/>
      <c r="AC131" s="538">
        <f t="shared" si="3"/>
        <v>0</v>
      </c>
      <c r="AD131" s="531"/>
      <c r="AE131" s="209"/>
      <c r="AF131" s="211"/>
    </row>
    <row r="132" spans="1:32" ht="49.95" customHeight="1">
      <c r="A132" s="208">
        <f t="shared" si="5"/>
        <v>94</v>
      </c>
      <c r="B132" s="721"/>
      <c r="C132" s="722"/>
      <c r="D132" s="722"/>
      <c r="E132" s="722"/>
      <c r="F132" s="722"/>
      <c r="G132" s="722"/>
      <c r="H132" s="722"/>
      <c r="I132" s="722"/>
      <c r="J132" s="722"/>
      <c r="K132" s="722"/>
      <c r="L132" s="702"/>
      <c r="M132" s="703"/>
      <c r="N132" s="703"/>
      <c r="O132" s="703"/>
      <c r="P132" s="704"/>
      <c r="Q132" s="694"/>
      <c r="R132" s="694"/>
      <c r="S132" s="694"/>
      <c r="T132" s="694"/>
      <c r="U132" s="694"/>
      <c r="V132" s="101"/>
      <c r="W132" s="101"/>
      <c r="X132" s="705"/>
      <c r="Y132" s="706"/>
      <c r="Z132" s="509" t="str">
        <f>IFERROR(VLOOKUP(X132, 【参考】数式用!$A$2:$B$48, 2, FALSE), "")</f>
        <v/>
      </c>
      <c r="AA132" s="536"/>
      <c r="AB132" s="537"/>
      <c r="AC132" s="538">
        <f t="shared" si="3"/>
        <v>0</v>
      </c>
      <c r="AD132" s="531"/>
      <c r="AE132" s="209"/>
      <c r="AF132" s="211"/>
    </row>
    <row r="133" spans="1:32" ht="49.95" customHeight="1">
      <c r="A133" s="208">
        <f t="shared" si="5"/>
        <v>95</v>
      </c>
      <c r="B133" s="721"/>
      <c r="C133" s="722"/>
      <c r="D133" s="722"/>
      <c r="E133" s="722"/>
      <c r="F133" s="722"/>
      <c r="G133" s="722"/>
      <c r="H133" s="722"/>
      <c r="I133" s="722"/>
      <c r="J133" s="722"/>
      <c r="K133" s="722"/>
      <c r="L133" s="702"/>
      <c r="M133" s="703"/>
      <c r="N133" s="703"/>
      <c r="O133" s="703"/>
      <c r="P133" s="704"/>
      <c r="Q133" s="694"/>
      <c r="R133" s="694"/>
      <c r="S133" s="694"/>
      <c r="T133" s="694"/>
      <c r="U133" s="694"/>
      <c r="V133" s="101"/>
      <c r="W133" s="101"/>
      <c r="X133" s="705"/>
      <c r="Y133" s="706"/>
      <c r="Z133" s="509" t="str">
        <f>IFERROR(VLOOKUP(X133, 【参考】数式用!$A$2:$B$48, 2, FALSE), "")</f>
        <v/>
      </c>
      <c r="AA133" s="536"/>
      <c r="AB133" s="537"/>
      <c r="AC133" s="538">
        <f t="shared" si="3"/>
        <v>0</v>
      </c>
      <c r="AD133" s="531"/>
      <c r="AE133" s="209"/>
      <c r="AF133" s="211"/>
    </row>
    <row r="134" spans="1:32" ht="49.95" customHeight="1">
      <c r="A134" s="208">
        <f t="shared" si="5"/>
        <v>96</v>
      </c>
      <c r="B134" s="721"/>
      <c r="C134" s="722"/>
      <c r="D134" s="722"/>
      <c r="E134" s="722"/>
      <c r="F134" s="722"/>
      <c r="G134" s="722"/>
      <c r="H134" s="722"/>
      <c r="I134" s="722"/>
      <c r="J134" s="722"/>
      <c r="K134" s="722"/>
      <c r="L134" s="702"/>
      <c r="M134" s="703"/>
      <c r="N134" s="703"/>
      <c r="O134" s="703"/>
      <c r="P134" s="704"/>
      <c r="Q134" s="694"/>
      <c r="R134" s="694"/>
      <c r="S134" s="694"/>
      <c r="T134" s="694"/>
      <c r="U134" s="694"/>
      <c r="V134" s="101"/>
      <c r="W134" s="101"/>
      <c r="X134" s="705"/>
      <c r="Y134" s="706"/>
      <c r="Z134" s="509" t="str">
        <f>IFERROR(VLOOKUP(X134, 【参考】数式用!$A$2:$B$48, 2, FALSE), "")</f>
        <v/>
      </c>
      <c r="AA134" s="536"/>
      <c r="AB134" s="537"/>
      <c r="AC134" s="538">
        <f t="shared" si="3"/>
        <v>0</v>
      </c>
      <c r="AD134" s="531"/>
      <c r="AE134" s="209"/>
      <c r="AF134" s="211"/>
    </row>
    <row r="135" spans="1:32" ht="49.95" customHeight="1">
      <c r="A135" s="208">
        <f t="shared" si="5"/>
        <v>97</v>
      </c>
      <c r="B135" s="721"/>
      <c r="C135" s="722"/>
      <c r="D135" s="722"/>
      <c r="E135" s="722"/>
      <c r="F135" s="722"/>
      <c r="G135" s="722"/>
      <c r="H135" s="722"/>
      <c r="I135" s="722"/>
      <c r="J135" s="722"/>
      <c r="K135" s="722"/>
      <c r="L135" s="702"/>
      <c r="M135" s="703"/>
      <c r="N135" s="703"/>
      <c r="O135" s="703"/>
      <c r="P135" s="704"/>
      <c r="Q135" s="694"/>
      <c r="R135" s="694"/>
      <c r="S135" s="694"/>
      <c r="T135" s="694"/>
      <c r="U135" s="694"/>
      <c r="V135" s="101"/>
      <c r="W135" s="101"/>
      <c r="X135" s="705"/>
      <c r="Y135" s="706"/>
      <c r="Z135" s="509" t="str">
        <f>IFERROR(VLOOKUP(X135, 【参考】数式用!$A$2:$B$48, 2, FALSE), "")</f>
        <v/>
      </c>
      <c r="AA135" s="536"/>
      <c r="AB135" s="537"/>
      <c r="AC135" s="538">
        <f t="shared" si="3"/>
        <v>0</v>
      </c>
      <c r="AD135" s="531"/>
      <c r="AE135" s="209"/>
      <c r="AF135" s="211"/>
    </row>
    <row r="136" spans="1:32" ht="49.95" customHeight="1">
      <c r="A136" s="208">
        <f t="shared" si="5"/>
        <v>98</v>
      </c>
      <c r="B136" s="721"/>
      <c r="C136" s="722"/>
      <c r="D136" s="722"/>
      <c r="E136" s="722"/>
      <c r="F136" s="722"/>
      <c r="G136" s="722"/>
      <c r="H136" s="722"/>
      <c r="I136" s="722"/>
      <c r="J136" s="722"/>
      <c r="K136" s="722"/>
      <c r="L136" s="702"/>
      <c r="M136" s="703"/>
      <c r="N136" s="703"/>
      <c r="O136" s="703"/>
      <c r="P136" s="704"/>
      <c r="Q136" s="694"/>
      <c r="R136" s="694"/>
      <c r="S136" s="694"/>
      <c r="T136" s="694"/>
      <c r="U136" s="694"/>
      <c r="V136" s="101"/>
      <c r="W136" s="101"/>
      <c r="X136" s="705"/>
      <c r="Y136" s="706"/>
      <c r="Z136" s="509" t="str">
        <f>IFERROR(VLOOKUP(X136, 【参考】数式用!$A$2:$B$48, 2, FALSE), "")</f>
        <v/>
      </c>
      <c r="AA136" s="536"/>
      <c r="AB136" s="537"/>
      <c r="AC136" s="538">
        <f t="shared" si="3"/>
        <v>0</v>
      </c>
      <c r="AD136" s="531"/>
      <c r="AE136" s="209"/>
      <c r="AF136" s="211"/>
    </row>
    <row r="137" spans="1:32" ht="49.95" customHeight="1">
      <c r="A137" s="208">
        <f>A136+1</f>
        <v>99</v>
      </c>
      <c r="B137" s="721"/>
      <c r="C137" s="722"/>
      <c r="D137" s="722"/>
      <c r="E137" s="722"/>
      <c r="F137" s="722"/>
      <c r="G137" s="722"/>
      <c r="H137" s="722"/>
      <c r="I137" s="722"/>
      <c r="J137" s="722"/>
      <c r="K137" s="722"/>
      <c r="L137" s="702"/>
      <c r="M137" s="703"/>
      <c r="N137" s="703"/>
      <c r="O137" s="703"/>
      <c r="P137" s="704"/>
      <c r="Q137" s="694"/>
      <c r="R137" s="694"/>
      <c r="S137" s="694"/>
      <c r="T137" s="694"/>
      <c r="U137" s="694"/>
      <c r="V137" s="101"/>
      <c r="W137" s="101"/>
      <c r="X137" s="705"/>
      <c r="Y137" s="706"/>
      <c r="Z137" s="509" t="str">
        <f>IFERROR(VLOOKUP(X137, 【参考】数式用!$A$2:$B$48, 2, FALSE), "")</f>
        <v/>
      </c>
      <c r="AA137" s="536"/>
      <c r="AB137" s="537"/>
      <c r="AC137" s="538">
        <f t="shared" si="3"/>
        <v>0</v>
      </c>
      <c r="AD137" s="531"/>
      <c r="AE137" s="209"/>
      <c r="AF137" s="211"/>
    </row>
    <row r="138" spans="1:32" ht="49.95" customHeight="1" thickBot="1">
      <c r="A138" s="566">
        <f>A137+1</f>
        <v>100</v>
      </c>
      <c r="B138" s="723"/>
      <c r="C138" s="724"/>
      <c r="D138" s="724"/>
      <c r="E138" s="724"/>
      <c r="F138" s="724"/>
      <c r="G138" s="724"/>
      <c r="H138" s="724"/>
      <c r="I138" s="724"/>
      <c r="J138" s="724"/>
      <c r="K138" s="724"/>
      <c r="L138" s="718"/>
      <c r="M138" s="719"/>
      <c r="N138" s="719"/>
      <c r="O138" s="719"/>
      <c r="P138" s="720"/>
      <c r="Q138" s="693"/>
      <c r="R138" s="693"/>
      <c r="S138" s="693"/>
      <c r="T138" s="693"/>
      <c r="U138" s="693"/>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AM45" sqref="AM45:AY4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
      </c>
      <c r="AL59" s="47"/>
      <c r="AM59" s="47"/>
      <c r="AN59" s="47"/>
      <c r="AO59" s="47"/>
      <c r="AP59" s="47"/>
      <c r="AQ59" s="47"/>
      <c r="AR59" s="47"/>
      <c r="AS59" s="47"/>
      <c r="AT59" s="47"/>
      <c r="AU59" s="47"/>
      <c r="AV59" s="47"/>
      <c r="AW59" s="47"/>
      <c r="AX59" s="47"/>
      <c r="AY59" s="47"/>
      <c r="BA59" s="769">
        <f>COUNTIF('別紙様式2-2（処遇改善加算　個表）'!P:P,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799999999999997"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2"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2"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8"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2"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K6" zoomScale="86" zoomScaleNormal="85" zoomScaleSheetLayoutView="86" zoomScalePageLayoutView="70" workbookViewId="0">
      <selection activeCell="AJ12" sqref="AJ12:AJ15"/>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
      </c>
      <c r="AP2" s="744"/>
      <c r="AQ2" s="744"/>
      <c r="AR2" s="744"/>
      <c r="AS2" s="744"/>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
      </c>
      <c r="AV12" s="744" t="str">
        <f>IF(AND(P12&lt;&gt;"処遇改善加算Ⅲ",P12&lt;&gt;"処遇改善加算Ⅳ", P12&lt;&gt;"", AU12&lt;&gt;"対象外"), 1,"")</f>
        <v/>
      </c>
      <c r="AW12" s="744"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
      </c>
      <c r="AV16" s="744" t="str">
        <f>IF(AND(P16&lt;&gt;"処遇改善加算Ⅲ",P16&lt;&gt;"処遇改善加算Ⅳ", P16&lt;&gt;"", AU16&lt;&gt;"対象外"), 1,"")</f>
        <v/>
      </c>
      <c r="AW16" s="744"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5" t="str">
        <f>IFERROR((VLOOKUP(N20, 【参考】数式用２!$BE$5:$BE$13, 1,FALSE)), "対象外")</f>
        <v>対象外</v>
      </c>
      <c r="AR20" s="744" t="str">
        <f>IF(AG20&lt;&gt;"",IF(AH20="○","入力済","未入力"),"")</f>
        <v/>
      </c>
      <c r="AS20" s="744" t="str">
        <f>IF(AND(P20&lt;&gt;"", AI20=""), "未入力", "入力済")</f>
        <v>入力済</v>
      </c>
      <c r="AT20" s="744" t="str">
        <f>IF(AND(P20&lt;&gt;"", P20&lt;&gt;"処遇改善加算Ⅳ", AJ20=""), "未入力", "入力済")</f>
        <v>入力済</v>
      </c>
      <c r="AU20" s="744" t="str">
        <f>IFERROR(VLOOKUP(K20, 【参考】数式用２!$BB$5:$BC$50, 2, FALSE), "")</f>
        <v/>
      </c>
      <c r="AV20" s="744" t="str">
        <f>IF(AND(P20&lt;&gt;"処遇改善加算Ⅲ",P20&lt;&gt;"処遇改善加算Ⅳ", P20&lt;&gt;"", AU20&lt;&gt;"対象外"), 1,"")</f>
        <v/>
      </c>
      <c r="AW20" s="744"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5" t="str">
        <f>IFERROR((VLOOKUP(N24, 【参考】数式用２!$BE$5:$BE$13, 1,FALSE)), "対象外")</f>
        <v>対象外</v>
      </c>
      <c r="AR24" s="744" t="str">
        <f>IF(AG24&lt;&gt;"",IF(AH24="○","入力済","未入力"),"")</f>
        <v/>
      </c>
      <c r="AS24" s="744" t="str">
        <f>IF(AND(P24&lt;&gt;"", AI24=""), "未入力", "入力済")</f>
        <v>入力済</v>
      </c>
      <c r="AT24" s="744" t="str">
        <f>IF(AND(P24&lt;&gt;"", P24&lt;&gt;"処遇改善加算Ⅳ", AJ24=""), "未入力", "入力済")</f>
        <v>入力済</v>
      </c>
      <c r="AU24" s="744" t="str">
        <f>IFERROR(VLOOKUP(K24, 【参考】数式用２!$BB$5:$BC$50, 2, FALSE), "")</f>
        <v/>
      </c>
      <c r="AV24" s="744" t="str">
        <f>IF(AND(P24&lt;&gt;"処遇改善加算Ⅲ",P24&lt;&gt;"処遇改善加算Ⅳ", P24&lt;&gt;"", AU24&lt;&gt;"対象外"), 1,"")</f>
        <v/>
      </c>
      <c r="AW24" s="744"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
      </c>
      <c r="AV28" s="744" t="str">
        <f>IF(AND(P28&lt;&gt;"処遇改善加算Ⅲ",P28&lt;&gt;"処遇改善加算Ⅳ", P28&lt;&gt;"", AU28&lt;&gt;"対象外"), 1,"")</f>
        <v/>
      </c>
      <c r="AW28" s="744"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5" t="str">
        <f>IFERROR((VLOOKUP(N32, 【参考】数式用２!$BE$5:$BE$13, 1,FALSE)), "対象外")</f>
        <v>対象外</v>
      </c>
      <c r="AR32" s="744" t="str">
        <f>IF(AG32&lt;&gt;"",IF(AH32="○","入力済","未入力"),"")</f>
        <v/>
      </c>
      <c r="AS32" s="744" t="str">
        <f>IF(AND(P32&lt;&gt;"", AI32=""), "未入力", "入力済")</f>
        <v>入力済</v>
      </c>
      <c r="AT32" s="744" t="str">
        <f>IF(AND(P32&lt;&gt;"", P32&lt;&gt;"処遇改善加算Ⅳ", AJ32=""), "未入力", "入力済")</f>
        <v>入力済</v>
      </c>
      <c r="AU32" s="744" t="str">
        <f>IFERROR(VLOOKUP(K32, 【参考】数式用２!$BB$5:$BC$50, 2, FALSE), "")</f>
        <v/>
      </c>
      <c r="AV32" s="744" t="str">
        <f>IF(AND(P32&lt;&gt;"処遇改善加算Ⅲ",P32&lt;&gt;"処遇改善加算Ⅳ", P32&lt;&gt;"", AU32&lt;&gt;"対象外"), 1,"")</f>
        <v/>
      </c>
      <c r="AW32" s="744"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H6" sqref="H6:L6"/>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
      </c>
      <c r="AZ2" s="744"/>
      <c r="BA2" s="744"/>
      <c r="BB2" s="744"/>
      <c r="BC2" s="744"/>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4" t="s">
        <v>245</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1"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7.6" customHeight="1" thickBot="1">
      <c r="A33" s="113"/>
      <c r="B33" s="1180" t="s">
        <v>2324</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10" sqref="T10"/>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
      </c>
      <c r="AI2" s="744"/>
      <c r="AJ2" s="744"/>
      <c r="AK2" s="744"/>
      <c r="AL2" s="744"/>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179</vt:i4>
      </vt:variant>
    </vt:vector>
  </HeadingPairs>
  <TitlesOfParts>
    <vt:vector baseType="lpstr" size="187">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2025-02-07T02:19:29Z</dcterms:created>
  <dcterms:modified xsi:type="dcterms:W3CDTF">2025-03-07T13:42:02Z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