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updateLinks="never" defaultThemeVersion="124226"/>
  <mc:AlternateContent xmlns:mc="http://schemas.openxmlformats.org/markup-compatibility/2006">
    <mc:Choice Requires="x15">
      <x15ac:absPath xmlns:x15ac="http://schemas.microsoft.com/office/spreadsheetml/2010/11/ac" url="C:\Users\25810\Desktop\"/>
    </mc:Choice>
  </mc:AlternateContent>
  <xr:revisionPtr revIDLastSave="0" documentId="8_{A6570F61-2408-4317-8E5E-F75E211DE94B}" xr6:coauthVersionLast="36" xr6:coauthVersionMax="36" xr10:uidLastSave="{00000000-0000-0000-0000-000000000000}"/>
  <bookViews>
    <workbookView xWindow="4215" yWindow="780" windowWidth="10320" windowHeight="7995" xr2:uid="{00000000-000D-0000-FFFF-FFFF00000000}"/>
  </bookViews>
  <sheets>
    <sheet name="表紙" sheetId="21" r:id="rId1"/>
    <sheet name="1" sheetId="2" r:id="rId2"/>
    <sheet name="2" sheetId="16" r:id="rId3"/>
    <sheet name="3" sheetId="19" r:id="rId4"/>
    <sheet name="4" sheetId="7" r:id="rId5"/>
    <sheet name="5" sheetId="8" r:id="rId6"/>
    <sheet name="5." sheetId="9" r:id="rId7"/>
    <sheet name="6" sheetId="26" r:id="rId8"/>
    <sheet name="7" sheetId="3" r:id="rId9"/>
    <sheet name="8" sheetId="5" r:id="rId10"/>
    <sheet name="9" sheetId="6" r:id="rId11"/>
    <sheet name="10" sheetId="25" r:id="rId12"/>
    <sheet name="11" sheetId="10" r:id="rId13"/>
    <sheet name="11（記入例）" sheetId="18" r:id="rId14"/>
    <sheet name="12" sheetId="13" r:id="rId15"/>
    <sheet name="13" sheetId="14" r:id="rId16"/>
    <sheet name="14" sheetId="27" r:id="rId17"/>
    <sheet name="15" sheetId="4" r:id="rId18"/>
  </sheets>
  <externalReferences>
    <externalReference r:id="rId19"/>
  </externalReferences>
  <definedNames>
    <definedName name="_xlnm.Print_Area" localSheetId="17">'15'!$A$1:$E$60</definedName>
    <definedName name="_xlnm.Print_Area" localSheetId="0">表紙!$A$1:$F$20</definedName>
  </definedNames>
  <calcPr calcId="191029"/>
</workbook>
</file>

<file path=xl/calcChain.xml><?xml version="1.0" encoding="utf-8"?>
<calcChain xmlns="http://schemas.openxmlformats.org/spreadsheetml/2006/main">
  <c r="D5" i="8" l="1"/>
  <c r="D7" i="25" l="1"/>
  <c r="D6" i="25"/>
  <c r="D5" i="25" l="1"/>
  <c r="D3" i="5"/>
  <c r="C13" i="3"/>
  <c r="E34" i="9"/>
  <c r="E28" i="9"/>
  <c r="E29" i="8"/>
  <c r="E23" i="8"/>
  <c r="C5" i="6"/>
  <c r="E5" i="6"/>
  <c r="A1" i="27" l="1"/>
  <c r="A44" i="27"/>
  <c r="E12" i="2" l="1"/>
  <c r="I12" i="2"/>
  <c r="A31" i="5" l="1"/>
  <c r="I11" i="2"/>
  <c r="E11" i="2"/>
  <c r="J11" i="2" l="1"/>
  <c r="J12" i="2"/>
  <c r="A7" i="21" l="1"/>
  <c r="A6" i="2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A4" i="4" l="1"/>
  <c r="D11" i="13"/>
  <c r="B5" i="6"/>
  <c r="C20" i="3"/>
  <c r="C3" i="3"/>
  <c r="D5" i="9"/>
  <c r="C3" i="19"/>
  <c r="A3" i="16"/>
  <c r="B3" i="2"/>
  <c r="A40" i="16" l="1"/>
  <c r="A1" i="14" l="1"/>
  <c r="A1" i="13"/>
  <c r="A1" i="18"/>
  <c r="A1" i="10"/>
  <c r="A1" i="9"/>
  <c r="A1" i="8"/>
  <c r="A1" i="7"/>
  <c r="A1" i="4"/>
  <c r="A1" i="16"/>
  <c r="A1" i="6"/>
  <c r="A1" i="5"/>
  <c r="A1" i="19"/>
  <c r="A1" i="3"/>
  <c r="A1" i="2"/>
  <c r="A1" i="25"/>
  <c r="A40" i="25"/>
  <c r="A20" i="19" l="1"/>
  <c r="A36" i="14" l="1"/>
  <c r="A60" i="4"/>
  <c r="A37" i="13"/>
  <c r="A37" i="18"/>
  <c r="A37" i="10"/>
  <c r="A39" i="9"/>
  <c r="A43" i="7"/>
  <c r="A35" i="6"/>
  <c r="A38" i="2"/>
  <c r="A29" i="3"/>
</calcChain>
</file>

<file path=xl/sharedStrings.xml><?xml version="1.0" encoding="utf-8"?>
<sst xmlns="http://schemas.openxmlformats.org/spreadsheetml/2006/main" count="877" uniqueCount="631">
  <si>
    <t>施設概況</t>
    <rPh sb="0" eb="2">
      <t>シセツ</t>
    </rPh>
    <rPh sb="2" eb="4">
      <t>ガイキョウ</t>
    </rPh>
    <phoneticPr fontId="1"/>
  </si>
  <si>
    <t xml:space="preserve"> 現員の年令別</t>
    <rPh sb="6" eb="7">
      <t>ベツ</t>
    </rPh>
    <phoneticPr fontId="7"/>
  </si>
  <si>
    <t>０歳</t>
    <phoneticPr fontId="7"/>
  </si>
  <si>
    <t>１歳</t>
    <phoneticPr fontId="7"/>
  </si>
  <si>
    <t>２歳</t>
    <phoneticPr fontId="7"/>
  </si>
  <si>
    <t>１、２歳小計</t>
    <phoneticPr fontId="7"/>
  </si>
  <si>
    <t>３歳</t>
    <phoneticPr fontId="7"/>
  </si>
  <si>
    <t>４歳</t>
    <phoneticPr fontId="7"/>
  </si>
  <si>
    <t>５歳以上</t>
    <phoneticPr fontId="7"/>
  </si>
  <si>
    <t>４、５歳小計</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</si>
  <si>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</si>
  <si>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</si>
  <si>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</si>
  <si>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</si>
  <si>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</si>
  <si>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</si>
  <si>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</si>
  <si>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</si>
  <si>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</si>
  <si>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</si>
  <si>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</si>
  <si>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</si>
  <si>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合    計</t>
    <rPh sb="0" eb="6">
      <t>ゴウケイ</t>
    </rPh>
    <phoneticPr fontId="7"/>
  </si>
  <si>
    <t>22から27までの小計</t>
    <rPh sb="9" eb="11">
      <t>ショウケイ</t>
    </rPh>
    <phoneticPr fontId="7"/>
  </si>
  <si>
    <t>10から13までの小計</t>
    <rPh sb="9" eb="11">
      <t>ショウケイ</t>
    </rPh>
    <phoneticPr fontId="7"/>
  </si>
  <si>
    <t>27　租税公課</t>
    <rPh sb="3" eb="5">
      <t>ソゼイ</t>
    </rPh>
    <rPh sb="5" eb="7">
      <t>コウカ</t>
    </rPh>
    <phoneticPr fontId="7"/>
  </si>
  <si>
    <t>26　22及び23の経費に係る積立資産支出</t>
    <rPh sb="5" eb="6">
      <t>オヨ</t>
    </rPh>
    <rPh sb="10" eb="12">
      <t>ケイヒ</t>
    </rPh>
    <rPh sb="13" eb="14">
      <t>カカ</t>
    </rPh>
    <rPh sb="15" eb="17">
      <t>ツミタテ</t>
    </rPh>
    <rPh sb="17" eb="19">
      <t>シサン</t>
    </rPh>
    <rPh sb="19" eb="21">
      <t>シシュツ</t>
    </rPh>
    <phoneticPr fontId="7"/>
  </si>
  <si>
    <r>
      <t>25　22</t>
    </r>
    <r>
      <rPr>
        <sz val="9"/>
        <rFont val="ＭＳ Ｐゴシック"/>
        <family val="3"/>
        <charset val="128"/>
      </rPr>
      <t>及び23の経費に係る借入金償還支出</t>
    </r>
    <rPh sb="5" eb="6">
      <t>オヨ</t>
    </rPh>
    <rPh sb="10" eb="12">
      <t>ケイヒ</t>
    </rPh>
    <rPh sb="13" eb="14">
      <t>カカ</t>
    </rPh>
    <rPh sb="15" eb="18">
      <t>カリイレキン</t>
    </rPh>
    <rPh sb="18" eb="20">
      <t>ショウカン</t>
    </rPh>
    <rPh sb="20" eb="22">
      <t>シシュツ</t>
    </rPh>
    <phoneticPr fontId="7"/>
  </si>
  <si>
    <r>
      <t>13　</t>
    </r>
    <r>
      <rPr>
        <sz val="8"/>
        <rFont val="ＭＳ Ｐゴシック"/>
        <family val="3"/>
        <charset val="128"/>
      </rPr>
      <t>22及び23の経費に係る積立資産取崩収入</t>
    </r>
    <rPh sb="5" eb="6">
      <t>オヨ</t>
    </rPh>
    <rPh sb="10" eb="12">
      <t>ケイヒ</t>
    </rPh>
    <rPh sb="13" eb="14">
      <t>カカ</t>
    </rPh>
    <rPh sb="15" eb="17">
      <t>ツミタテ</t>
    </rPh>
    <rPh sb="17" eb="19">
      <t>シサン</t>
    </rPh>
    <rPh sb="19" eb="21">
      <t>トリクズ</t>
    </rPh>
    <rPh sb="21" eb="23">
      <t>シュウニュウ</t>
    </rPh>
    <phoneticPr fontId="7"/>
  </si>
  <si>
    <r>
      <t>24　</t>
    </r>
    <r>
      <rPr>
        <sz val="9"/>
        <rFont val="ＭＳ Ｐゴシック"/>
        <family val="3"/>
        <charset val="128"/>
      </rPr>
      <t>22及び23の経費に係る借入金利息支出</t>
    </r>
    <rPh sb="5" eb="6">
      <t>オヨ</t>
    </rPh>
    <rPh sb="10" eb="12">
      <t>ケイヒ</t>
    </rPh>
    <rPh sb="13" eb="14">
      <t>カカ</t>
    </rPh>
    <rPh sb="15" eb="18">
      <t>カリイレキン</t>
    </rPh>
    <rPh sb="18" eb="20">
      <t>リソク</t>
    </rPh>
    <rPh sb="20" eb="22">
      <t>シシュツ</t>
    </rPh>
    <phoneticPr fontId="7"/>
  </si>
  <si>
    <r>
      <t>12　</t>
    </r>
    <r>
      <rPr>
        <sz val="8"/>
        <rFont val="ＭＳ Ｐゴシック"/>
        <family val="3"/>
        <charset val="128"/>
      </rPr>
      <t>国庫補助事業に係る設備整備補助金収入</t>
    </r>
    <rPh sb="3" eb="5">
      <t>コッコ</t>
    </rPh>
    <rPh sb="5" eb="7">
      <t>ホジョ</t>
    </rPh>
    <rPh sb="7" eb="9">
      <t>ジギョウ</t>
    </rPh>
    <rPh sb="10" eb="11">
      <t>カカ</t>
    </rPh>
    <rPh sb="12" eb="14">
      <t>セツビ</t>
    </rPh>
    <rPh sb="14" eb="16">
      <t>セイビ</t>
    </rPh>
    <rPh sb="16" eb="19">
      <t>ホジョキン</t>
    </rPh>
    <rPh sb="19" eb="21">
      <t>シュウニュウ</t>
    </rPh>
    <phoneticPr fontId="7"/>
  </si>
  <si>
    <t>23　土地・建物賃借料支出</t>
    <rPh sb="3" eb="5">
      <t>トチ</t>
    </rPh>
    <rPh sb="6" eb="8">
      <t>タテモノ</t>
    </rPh>
    <rPh sb="8" eb="10">
      <t>チンシャク</t>
    </rPh>
    <rPh sb="10" eb="11">
      <t>リョウ</t>
    </rPh>
    <rPh sb="11" eb="13">
      <t>シシュツ</t>
    </rPh>
    <phoneticPr fontId="7"/>
  </si>
  <si>
    <r>
      <t>11　</t>
    </r>
    <r>
      <rPr>
        <sz val="8"/>
        <rFont val="ＭＳ Ｐゴシック"/>
        <family val="3"/>
        <charset val="128"/>
      </rPr>
      <t>国庫補助事業に係る施設整備補助金収入</t>
    </r>
    <rPh sb="3" eb="5">
      <t>コッコ</t>
    </rPh>
    <rPh sb="5" eb="7">
      <t>ホジョ</t>
    </rPh>
    <rPh sb="7" eb="9">
      <t>ジギョウ</t>
    </rPh>
    <rPh sb="10" eb="11">
      <t>カカ</t>
    </rPh>
    <rPh sb="12" eb="14">
      <t>シセツ</t>
    </rPh>
    <rPh sb="14" eb="16">
      <t>セイビ</t>
    </rPh>
    <rPh sb="16" eb="19">
      <t>ホジョキン</t>
    </rPh>
    <rPh sb="19" eb="21">
      <t>シュウニュウ</t>
    </rPh>
    <phoneticPr fontId="7"/>
  </si>
  <si>
    <r>
      <t>22　</t>
    </r>
    <r>
      <rPr>
        <sz val="7"/>
        <rFont val="ＭＳ Ｐゴシック"/>
        <family val="3"/>
        <charset val="128"/>
      </rPr>
      <t>固定資産取得支出のうち施設の整備等に係る支出</t>
    </r>
    <rPh sb="3" eb="5">
      <t>コテイ</t>
    </rPh>
    <rPh sb="5" eb="7">
      <t>シサン</t>
    </rPh>
    <rPh sb="7" eb="9">
      <t>シュトク</t>
    </rPh>
    <rPh sb="9" eb="11">
      <t>シシュツ</t>
    </rPh>
    <rPh sb="14" eb="16">
      <t>シセツ</t>
    </rPh>
    <rPh sb="17" eb="19">
      <t>セイビ</t>
    </rPh>
    <rPh sb="19" eb="20">
      <t>ナド</t>
    </rPh>
    <rPh sb="21" eb="22">
      <t>カカ</t>
    </rPh>
    <rPh sb="23" eb="25">
      <t>シシュツ</t>
    </rPh>
    <phoneticPr fontId="7"/>
  </si>
  <si>
    <t>14から21までの小計</t>
    <rPh sb="9" eb="10">
      <t>ショウ</t>
    </rPh>
    <rPh sb="10" eb="11">
      <t>ゴウケイ</t>
    </rPh>
    <phoneticPr fontId="7"/>
  </si>
  <si>
    <t>１から９までの小計</t>
    <rPh sb="7" eb="8">
      <t>ショウ</t>
    </rPh>
    <rPh sb="8" eb="9">
      <t>ゴウケイ</t>
    </rPh>
    <phoneticPr fontId="7"/>
  </si>
  <si>
    <t>21　当期資金収支差額合計</t>
    <rPh sb="3" eb="5">
      <t>トウキ</t>
    </rPh>
    <rPh sb="5" eb="7">
      <t>シキン</t>
    </rPh>
    <rPh sb="7" eb="9">
      <t>シュウシ</t>
    </rPh>
    <rPh sb="9" eb="11">
      <t>サガク</t>
    </rPh>
    <rPh sb="11" eb="13">
      <t>ゴウケイ</t>
    </rPh>
    <phoneticPr fontId="7"/>
  </si>
  <si>
    <t>９　当期資金収支差額合計（欠損金）</t>
    <rPh sb="2" eb="4">
      <t>トウキ</t>
    </rPh>
    <rPh sb="4" eb="6">
      <t>シキン</t>
    </rPh>
    <rPh sb="6" eb="8">
      <t>シュウシ</t>
    </rPh>
    <rPh sb="8" eb="10">
      <t>サガク</t>
    </rPh>
    <rPh sb="10" eb="12">
      <t>ゴウケイ</t>
    </rPh>
    <rPh sb="13" eb="15">
      <t>ケッソン</t>
    </rPh>
    <rPh sb="15" eb="16">
      <t>キン</t>
    </rPh>
    <phoneticPr fontId="7"/>
  </si>
  <si>
    <r>
      <t>20　</t>
    </r>
    <r>
      <rPr>
        <sz val="9"/>
        <rFont val="ＭＳ Ｐゴシック"/>
        <family val="3"/>
        <charset val="128"/>
      </rPr>
      <t>保育所施設・設備整備積立資産支出</t>
    </r>
    <rPh sb="3" eb="6">
      <t>ホイクショ</t>
    </rPh>
    <rPh sb="6" eb="8">
      <t>シセツ</t>
    </rPh>
    <rPh sb="9" eb="11">
      <t>セツビ</t>
    </rPh>
    <rPh sb="11" eb="13">
      <t>セイビ</t>
    </rPh>
    <rPh sb="13" eb="15">
      <t>ツミタテ</t>
    </rPh>
    <rPh sb="15" eb="17">
      <t>シサン</t>
    </rPh>
    <rPh sb="17" eb="19">
      <t>シシュツ</t>
    </rPh>
    <phoneticPr fontId="7"/>
  </si>
  <si>
    <t>19　備品等購入積立資産支出</t>
    <rPh sb="3" eb="5">
      <t>ビヒン</t>
    </rPh>
    <rPh sb="5" eb="6">
      <t>ナド</t>
    </rPh>
    <rPh sb="6" eb="8">
      <t>コウニュウ</t>
    </rPh>
    <rPh sb="8" eb="10">
      <t>ツミタテ</t>
    </rPh>
    <rPh sb="10" eb="12">
      <t>シサン</t>
    </rPh>
    <rPh sb="12" eb="14">
      <t>シシュツ</t>
    </rPh>
    <phoneticPr fontId="7"/>
  </si>
  <si>
    <t>18　修繕積立資産支出</t>
    <rPh sb="7" eb="9">
      <t>シサン</t>
    </rPh>
    <phoneticPr fontId="7"/>
  </si>
  <si>
    <t>17　人件費積立資産支出</t>
    <rPh sb="8" eb="10">
      <t>シサン</t>
    </rPh>
    <phoneticPr fontId="7"/>
  </si>
  <si>
    <t>（18）雑支出</t>
    <rPh sb="4" eb="5">
      <t>ザツ</t>
    </rPh>
    <rPh sb="5" eb="7">
      <t>シシュツ</t>
    </rPh>
    <phoneticPr fontId="7"/>
  </si>
  <si>
    <t>（17）保守料支出</t>
    <rPh sb="4" eb="7">
      <t>ホシュリョウ</t>
    </rPh>
    <rPh sb="7" eb="9">
      <t>シシュツ</t>
    </rPh>
    <phoneticPr fontId="7"/>
  </si>
  <si>
    <t>（16）賃借料支出</t>
    <rPh sb="4" eb="7">
      <t>チンシャクリョウ</t>
    </rPh>
    <rPh sb="7" eb="9">
      <t>シシュツ</t>
    </rPh>
    <phoneticPr fontId="7"/>
  </si>
  <si>
    <t>（15）保険料支出</t>
    <rPh sb="4" eb="7">
      <t>ホケンリョウ</t>
    </rPh>
    <rPh sb="7" eb="9">
      <t>シシュツ</t>
    </rPh>
    <phoneticPr fontId="7"/>
  </si>
  <si>
    <t>（14）手数料支出</t>
    <rPh sb="4" eb="7">
      <t>テスウリョウ</t>
    </rPh>
    <rPh sb="7" eb="9">
      <t>シシュツ</t>
    </rPh>
    <phoneticPr fontId="7"/>
  </si>
  <si>
    <t>（13）業務委託費支出</t>
    <rPh sb="4" eb="6">
      <t>ギョウム</t>
    </rPh>
    <rPh sb="6" eb="9">
      <t>イタクヒ</t>
    </rPh>
    <rPh sb="9" eb="11">
      <t>シシュツ</t>
    </rPh>
    <phoneticPr fontId="7"/>
  </si>
  <si>
    <t>（12）広報費支出</t>
    <rPh sb="4" eb="6">
      <t>コウホウ</t>
    </rPh>
    <rPh sb="6" eb="7">
      <t>ヒ</t>
    </rPh>
    <rPh sb="7" eb="9">
      <t>シシュツ</t>
    </rPh>
    <phoneticPr fontId="7"/>
  </si>
  <si>
    <t>（11）会議費支出</t>
    <rPh sb="4" eb="7">
      <t>カイギヒ</t>
    </rPh>
    <rPh sb="7" eb="9">
      <t>シシュツ</t>
    </rPh>
    <phoneticPr fontId="7"/>
  </si>
  <si>
    <t>（10）通信運搬費支出</t>
    <rPh sb="4" eb="6">
      <t>ツウシン</t>
    </rPh>
    <rPh sb="6" eb="9">
      <t>ウンパンヒ</t>
    </rPh>
    <rPh sb="9" eb="11">
      <t>シシュツ</t>
    </rPh>
    <phoneticPr fontId="7"/>
  </si>
  <si>
    <t>（９）修繕費支出</t>
    <rPh sb="3" eb="6">
      <t>シュウゼンヒ</t>
    </rPh>
    <rPh sb="6" eb="8">
      <t>シシュツ</t>
    </rPh>
    <phoneticPr fontId="7"/>
  </si>
  <si>
    <t>（８）燃料費支出</t>
    <rPh sb="3" eb="6">
      <t>ネンリョウヒ</t>
    </rPh>
    <rPh sb="6" eb="8">
      <t>シシュツ</t>
    </rPh>
    <phoneticPr fontId="7"/>
  </si>
  <si>
    <t>（７）水道光熱費支出</t>
    <rPh sb="3" eb="5">
      <t>スイドウ</t>
    </rPh>
    <rPh sb="5" eb="8">
      <t>コウネツヒ</t>
    </rPh>
    <rPh sb="8" eb="10">
      <t>シシュツ</t>
    </rPh>
    <phoneticPr fontId="7"/>
  </si>
  <si>
    <t>（６）印刷製本費支出</t>
    <rPh sb="3" eb="5">
      <t>インサツ</t>
    </rPh>
    <rPh sb="5" eb="7">
      <t>セイホン</t>
    </rPh>
    <rPh sb="7" eb="8">
      <t>ヒ</t>
    </rPh>
    <rPh sb="8" eb="10">
      <t>シシュツ</t>
    </rPh>
    <phoneticPr fontId="7"/>
  </si>
  <si>
    <t>（５）事務消耗品費支出</t>
    <rPh sb="3" eb="5">
      <t>ジム</t>
    </rPh>
    <rPh sb="5" eb="8">
      <t>ショウモウヒン</t>
    </rPh>
    <rPh sb="8" eb="9">
      <t>ヒ</t>
    </rPh>
    <rPh sb="9" eb="11">
      <t>シシュツ</t>
    </rPh>
    <phoneticPr fontId="7"/>
  </si>
  <si>
    <t>（４）研修研究費支出</t>
    <rPh sb="3" eb="5">
      <t>ケンシュウ</t>
    </rPh>
    <rPh sb="5" eb="8">
      <t>ケンキュウヒ</t>
    </rPh>
    <rPh sb="8" eb="10">
      <t>シシュツ</t>
    </rPh>
    <phoneticPr fontId="7"/>
  </si>
  <si>
    <t>（３）旅費交通費支出</t>
    <rPh sb="3" eb="5">
      <t>リョヒ</t>
    </rPh>
    <rPh sb="5" eb="8">
      <t>コウツウヒ</t>
    </rPh>
    <rPh sb="8" eb="10">
      <t>シシュツ</t>
    </rPh>
    <phoneticPr fontId="7"/>
  </si>
  <si>
    <t>（２）職員被服費支出</t>
    <rPh sb="3" eb="5">
      <t>ショクイン</t>
    </rPh>
    <rPh sb="5" eb="8">
      <t>ヒフクヒ</t>
    </rPh>
    <rPh sb="8" eb="10">
      <t>シシュツ</t>
    </rPh>
    <phoneticPr fontId="7"/>
  </si>
  <si>
    <t>（１）福利厚生費支出</t>
    <rPh sb="3" eb="4">
      <t>フク</t>
    </rPh>
    <rPh sb="4" eb="5">
      <t>リ</t>
    </rPh>
    <rPh sb="5" eb="7">
      <t>コウセイ</t>
    </rPh>
    <rPh sb="7" eb="8">
      <t>ヒ</t>
    </rPh>
    <rPh sb="8" eb="10">
      <t>シシュツ</t>
    </rPh>
    <phoneticPr fontId="7"/>
  </si>
  <si>
    <t>16　事務費支出</t>
    <rPh sb="3" eb="6">
      <t>ジムヒ</t>
    </rPh>
    <rPh sb="6" eb="8">
      <t>シシュツ</t>
    </rPh>
    <phoneticPr fontId="7"/>
  </si>
  <si>
    <t>（10）雑支出</t>
    <rPh sb="4" eb="5">
      <t>ザツ</t>
    </rPh>
    <rPh sb="5" eb="7">
      <t>シシュツ</t>
    </rPh>
    <phoneticPr fontId="7"/>
  </si>
  <si>
    <t>（９）車輌費支出</t>
    <rPh sb="3" eb="5">
      <t>シャリョウ</t>
    </rPh>
    <rPh sb="5" eb="6">
      <t>ヒ</t>
    </rPh>
    <rPh sb="6" eb="8">
      <t>シシュツ</t>
    </rPh>
    <phoneticPr fontId="7"/>
  </si>
  <si>
    <t>（８）賃借料支出</t>
    <rPh sb="3" eb="5">
      <t>チンシャク</t>
    </rPh>
    <rPh sb="5" eb="6">
      <t>リョウ</t>
    </rPh>
    <rPh sb="6" eb="8">
      <t>シシュツ</t>
    </rPh>
    <phoneticPr fontId="7"/>
  </si>
  <si>
    <t>（７）保険料支出</t>
    <rPh sb="3" eb="6">
      <t>ホケンリョウ</t>
    </rPh>
    <rPh sb="6" eb="8">
      <t>シシュツ</t>
    </rPh>
    <phoneticPr fontId="7"/>
  </si>
  <si>
    <t>（６）消耗器具備品費支出</t>
    <rPh sb="3" eb="5">
      <t>ショウモウ</t>
    </rPh>
    <rPh sb="5" eb="7">
      <t>キグ</t>
    </rPh>
    <rPh sb="7" eb="9">
      <t>ビヒン</t>
    </rPh>
    <rPh sb="9" eb="10">
      <t>ヒ</t>
    </rPh>
    <rPh sb="10" eb="12">
      <t>シシュツ</t>
    </rPh>
    <phoneticPr fontId="7"/>
  </si>
  <si>
    <t>（５）燃料費支出</t>
    <rPh sb="3" eb="6">
      <t>ネンリョウヒ</t>
    </rPh>
    <rPh sb="6" eb="8">
      <t>シシュツ</t>
    </rPh>
    <phoneticPr fontId="7"/>
  </si>
  <si>
    <t>（４）水道光熱費支出</t>
    <rPh sb="3" eb="5">
      <t>スイドウ</t>
    </rPh>
    <rPh sb="5" eb="8">
      <t>コウネツヒ</t>
    </rPh>
    <rPh sb="8" eb="10">
      <t>シシュツ</t>
    </rPh>
    <phoneticPr fontId="7"/>
  </si>
  <si>
    <t>（３）保育材料費支出</t>
    <rPh sb="3" eb="5">
      <t>ホイク</t>
    </rPh>
    <rPh sb="5" eb="8">
      <t>ザイリョウヒ</t>
    </rPh>
    <rPh sb="8" eb="10">
      <t>シシュツ</t>
    </rPh>
    <phoneticPr fontId="7"/>
  </si>
  <si>
    <t>（２）保健衛生費支出</t>
    <rPh sb="3" eb="5">
      <t>ホケン</t>
    </rPh>
    <rPh sb="5" eb="8">
      <t>エイセイヒ</t>
    </rPh>
    <rPh sb="8" eb="10">
      <t>シシュツ</t>
    </rPh>
    <phoneticPr fontId="7"/>
  </si>
  <si>
    <t>（１）給食費支出</t>
    <rPh sb="3" eb="6">
      <t>キュウショクヒ</t>
    </rPh>
    <rPh sb="6" eb="8">
      <t>シシュツ</t>
    </rPh>
    <phoneticPr fontId="7"/>
  </si>
  <si>
    <t>15　事業費支出</t>
    <rPh sb="3" eb="6">
      <t>ジギョウヒ</t>
    </rPh>
    <rPh sb="6" eb="8">
      <t>シシュツ</t>
    </rPh>
    <phoneticPr fontId="7"/>
  </si>
  <si>
    <t>（６）法定福利費支出</t>
    <rPh sb="3" eb="5">
      <t>ホウテイ</t>
    </rPh>
    <rPh sb="5" eb="6">
      <t>フク</t>
    </rPh>
    <rPh sb="6" eb="7">
      <t>リ</t>
    </rPh>
    <rPh sb="7" eb="8">
      <t>ヒ</t>
    </rPh>
    <rPh sb="8" eb="10">
      <t>シシュツ</t>
    </rPh>
    <phoneticPr fontId="7"/>
  </si>
  <si>
    <t>（５）退職給付支出</t>
    <rPh sb="3" eb="5">
      <t>タイショク</t>
    </rPh>
    <rPh sb="5" eb="7">
      <t>キュウフ</t>
    </rPh>
    <rPh sb="7" eb="9">
      <t>シシュツ</t>
    </rPh>
    <phoneticPr fontId="7"/>
  </si>
  <si>
    <t>（４）派遣職員費支出</t>
    <rPh sb="3" eb="5">
      <t>ハケン</t>
    </rPh>
    <rPh sb="5" eb="7">
      <t>ショクイン</t>
    </rPh>
    <rPh sb="7" eb="8">
      <t>ヒ</t>
    </rPh>
    <rPh sb="8" eb="10">
      <t>シシュツ</t>
    </rPh>
    <phoneticPr fontId="7"/>
  </si>
  <si>
    <t>２　私的契約利用料収入</t>
    <rPh sb="2" eb="4">
      <t>シテキ</t>
    </rPh>
    <rPh sb="4" eb="6">
      <t>ケイヤク</t>
    </rPh>
    <rPh sb="6" eb="9">
      <t>リヨウリョウ</t>
    </rPh>
    <rPh sb="9" eb="11">
      <t>シュウニュウ</t>
    </rPh>
    <phoneticPr fontId="7"/>
  </si>
  <si>
    <t>（３）非常勤職員給与支出</t>
    <rPh sb="3" eb="6">
      <t>ヒジョウキン</t>
    </rPh>
    <rPh sb="6" eb="8">
      <t>ショクイン</t>
    </rPh>
    <rPh sb="8" eb="10">
      <t>キュウヨ</t>
    </rPh>
    <rPh sb="10" eb="12">
      <t>シシュツ</t>
    </rPh>
    <phoneticPr fontId="7"/>
  </si>
  <si>
    <t>（２）職員賞与支出</t>
    <rPh sb="3" eb="5">
      <t>ショクイン</t>
    </rPh>
    <rPh sb="5" eb="7">
      <t>ショウヨ</t>
    </rPh>
    <rPh sb="7" eb="9">
      <t>シシュツ</t>
    </rPh>
    <phoneticPr fontId="7"/>
  </si>
  <si>
    <t>（２）事業費</t>
    <rPh sb="3" eb="6">
      <t>ジギョウヒ</t>
    </rPh>
    <phoneticPr fontId="7"/>
  </si>
  <si>
    <t>（１）職員給与支出</t>
    <rPh sb="3" eb="5">
      <t>ショクイン</t>
    </rPh>
    <rPh sb="5" eb="7">
      <t>キュウヨ</t>
    </rPh>
    <rPh sb="7" eb="9">
      <t>シシュツ</t>
    </rPh>
    <phoneticPr fontId="7"/>
  </si>
  <si>
    <t>14　人件費支出</t>
    <rPh sb="3" eb="6">
      <t>ジンケンヒ</t>
    </rPh>
    <rPh sb="6" eb="8">
      <t>シシュツ</t>
    </rPh>
    <phoneticPr fontId="7"/>
  </si>
  <si>
    <t>金額（円）②</t>
    <rPh sb="0" eb="2">
      <t>キンガク</t>
    </rPh>
    <rPh sb="3" eb="4">
      <t>エン</t>
    </rPh>
    <phoneticPr fontId="7"/>
  </si>
  <si>
    <t>科   目</t>
    <rPh sb="0" eb="5">
      <t>カモク</t>
    </rPh>
    <phoneticPr fontId="7"/>
  </si>
  <si>
    <t>金額（円）①</t>
    <rPh sb="0" eb="2">
      <t>キンガク</t>
    </rPh>
    <rPh sb="3" eb="4">
      <t>エン</t>
    </rPh>
    <phoneticPr fontId="7"/>
  </si>
  <si>
    <t>差引過△不足額（①-②）</t>
    <rPh sb="0" eb="2">
      <t>サシヒキ</t>
    </rPh>
    <rPh sb="2" eb="3">
      <t>カ</t>
    </rPh>
    <rPh sb="4" eb="7">
      <t>フソクガク</t>
    </rPh>
    <phoneticPr fontId="7"/>
  </si>
  <si>
    <t xml:space="preserve">    支   出</t>
    <rPh sb="4" eb="9">
      <t>シシュツ</t>
    </rPh>
    <phoneticPr fontId="7"/>
  </si>
  <si>
    <t xml:space="preserve">    収   入</t>
    <rPh sb="4" eb="9">
      <t>シュウニュウ</t>
    </rPh>
    <phoneticPr fontId="7"/>
  </si>
  <si>
    <t>担当保育士数</t>
  </si>
  <si>
    <t>保育時間別保育児童数の在園状況</t>
    <phoneticPr fontId="1"/>
  </si>
  <si>
    <t>15時</t>
  </si>
  <si>
    <t>16時</t>
  </si>
  <si>
    <t>17時</t>
  </si>
  <si>
    <t>18時</t>
  </si>
  <si>
    <t>19時</t>
  </si>
  <si>
    <t>19時以降</t>
  </si>
  <si>
    <t>備　考</t>
  </si>
  <si>
    <t>火曜日</t>
  </si>
  <si>
    <t>私的契約児</t>
  </si>
  <si>
    <t>土曜日</t>
  </si>
  <si>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</si>
  <si>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</si>
  <si>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</si>
  <si>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</si>
  <si>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</si>
  <si>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</si>
  <si>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</si>
  <si>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</si>
  <si>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</si>
  <si>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</si>
  <si>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</si>
  <si>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</si>
  <si>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</si>
  <si>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</si>
  <si>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</si>
  <si>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</si>
  <si>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</si>
  <si>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</si>
  <si>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</si>
  <si>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</si>
  <si>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</si>
  <si>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</si>
  <si>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</si>
  <si>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</si>
  <si>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</si>
  <si>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</si>
  <si>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</si>
  <si>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</si>
  <si>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</si>
  <si>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</si>
  <si>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</si>
  <si>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</si>
  <si>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</si>
  <si>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</si>
  <si>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</si>
  <si>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</si>
  <si>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保育士</t>
    <rPh sb="0" eb="3">
      <t>ホイクシ</t>
    </rPh>
    <phoneticPr fontId="1"/>
  </si>
  <si>
    <t>調理員</t>
    <rPh sb="0" eb="3">
      <t>チョウリイン</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</si>
  <si>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</si>
  <si>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</si>
  <si>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</si>
  <si>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</si>
  <si>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</si>
  <si>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</si>
  <si>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</si>
  <si>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</si>
  <si>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</si>
  <si>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</si>
  <si>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</si>
  <si>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</si>
  <si>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</si>
  <si>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</si>
  <si>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</si>
  <si>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</si>
  <si>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</si>
  <si>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</si>
  <si>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</si>
  <si>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</si>
  <si>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</si>
  <si>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</si>
  <si>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</si>
  <si>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</si>
  <si>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</si>
  <si>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</si>
  <si>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</si>
  <si>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</si>
  <si>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</si>
  <si>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</si>
  <si>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</si>
  <si>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</si>
  <si>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</si>
  <si>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ビタミンA
（μgRE）</t>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</si>
  <si>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</si>
  <si>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</si>
  <si>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</si>
  <si>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</si>
  <si>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</si>
  <si>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</si>
  <si>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</si>
  <si>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</si>
  <si>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</si>
  <si>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</si>
  <si>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</si>
  <si>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</si>
  <si>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給食会議の開催回数</t>
    <rPh sb="0" eb="2">
      <t>キュウショク</t>
    </rPh>
    <rPh sb="2" eb="4">
      <t>カイギ</t>
    </rPh>
    <rPh sb="5" eb="7">
      <t>カイサイ</t>
    </rPh>
    <rPh sb="7" eb="9">
      <t>カイスウ</t>
    </rPh>
    <phoneticPr fontId="1"/>
  </si>
  <si>
    <t>１・２歳児の給与栄養量</t>
    <rPh sb="3" eb="4">
      <t>サイ</t>
    </rPh>
    <rPh sb="4" eb="5">
      <t>ジ</t>
    </rPh>
    <rPh sb="6" eb="8">
      <t>キュウヨ</t>
    </rPh>
    <rPh sb="8" eb="10">
      <t>エイヨウ</t>
    </rPh>
    <rPh sb="10" eb="11">
      <t>リョウ</t>
    </rPh>
    <phoneticPr fontId="1"/>
  </si>
  <si>
    <t>１・２歳児の献立作成基準</t>
    <rPh sb="3" eb="5">
      <t>サイジ</t>
    </rPh>
    <rPh sb="6" eb="8">
      <t>コンダテ</t>
    </rPh>
    <rPh sb="8" eb="10">
      <t>サクセイ</t>
    </rPh>
    <rPh sb="10" eb="12">
      <t>キジュン</t>
    </rPh>
    <phoneticPr fontId="1"/>
  </si>
  <si>
    <t>除去代替　対応児数（人）</t>
    <rPh sb="0" eb="2">
      <t>ジョキョ</t>
    </rPh>
    <rPh sb="2" eb="4">
      <t>ダイタイ</t>
    </rPh>
    <rPh sb="5" eb="7">
      <t>タイオウ</t>
    </rPh>
    <rPh sb="7" eb="8">
      <t>ジ</t>
    </rPh>
    <rPh sb="8" eb="9">
      <t>スウ</t>
    </rPh>
    <rPh sb="10" eb="11">
      <t>ニン</t>
    </rPh>
    <phoneticPr fontId="1"/>
  </si>
  <si>
    <t>５～６か月頃</t>
    <rPh sb="4" eb="5">
      <t>ゲツ</t>
    </rPh>
    <rPh sb="5" eb="6">
      <t>ゴロ</t>
    </rPh>
    <phoneticPr fontId="1"/>
  </si>
  <si>
    <t>７～８か月頃</t>
    <rPh sb="4" eb="5">
      <t>ゲツ</t>
    </rPh>
    <rPh sb="5" eb="6">
      <t>ゴロ</t>
    </rPh>
    <phoneticPr fontId="1"/>
  </si>
  <si>
    <t>９～１１か月頃</t>
    <rPh sb="5" eb="6">
      <t>ゲツ</t>
    </rPh>
    <rPh sb="6" eb="7">
      <t>ゴロ</t>
    </rPh>
    <phoneticPr fontId="1"/>
  </si>
  <si>
    <t>１２～１８か月頃</t>
    <rPh sb="6" eb="7">
      <t>ゲツ</t>
    </rPh>
    <rPh sb="7" eb="8">
      <t>ゴロ</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</si>
  <si>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</si>
  <si>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</si>
  <si>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</si>
  <si>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</si>
  <si>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</si>
  <si>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</si>
  <si>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</si>
  <si>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</si>
  <si>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</si>
  <si>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</si>
  <si>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</si>
  <si>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</si>
  <si>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</si>
  <si>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</si>
  <si>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</si>
  <si>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</si>
  <si>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</si>
  <si>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</si>
  <si>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</si>
  <si>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</si>
  <si>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</si>
  <si>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</si>
  <si>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</si>
  <si>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</si>
  <si>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</si>
  <si>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</si>
  <si>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</si>
  <si>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</si>
  <si>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</si>
  <si>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</si>
  <si>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</si>
  <si>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</si>
  <si>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</si>
  <si>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</si>
  <si>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</si>
  <si>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</si>
  <si>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</si>
  <si>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</si>
  <si>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</si>
  <si>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</si>
  <si>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</si>
  <si>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</si>
  <si>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</si>
  <si>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</si>
  <si>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</si>
  <si>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</si>
  <si>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</si>
  <si>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</si>
  <si>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</si>
  <si>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</si>
  <si>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</si>
  <si>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</si>
  <si>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</si>
  <si>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</si>
  <si>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</si>
  <si>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</si>
  <si>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</si>
  <si>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</si>
  <si>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r>
      <rPr>
        <b/>
        <sz val="12"/>
        <color rgb="FFFF0000"/>
        <rFont val="ＭＳ Ｐゴシック"/>
        <family val="3"/>
        <charset val="128"/>
        <scheme val="minor"/>
      </rPr>
      <t>≪乳児保育所以外用≫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8">
      <t>イガイ</t>
    </rPh>
    <rPh sb="8" eb="9">
      <t>ヨウ</t>
    </rPh>
    <phoneticPr fontId="1"/>
  </si>
  <si>
    <r>
      <rPr>
        <b/>
        <sz val="12"/>
        <color rgb="FFFF0000"/>
        <rFont val="ＭＳ Ｐゴシック"/>
        <family val="3"/>
        <charset val="128"/>
        <scheme val="minor"/>
      </rPr>
      <t>≪乳児保育所用≫</t>
    </r>
    <r>
      <rPr>
        <b/>
        <sz val="12"/>
        <color theme="1"/>
        <rFont val="ＭＳ Ｐゴシック"/>
        <family val="3"/>
        <charset val="128"/>
        <scheme val="minor"/>
      </rPr>
      <t>　</t>
    </r>
    <r>
      <rPr>
        <sz val="11"/>
        <color theme="1"/>
        <rFont val="ＭＳ Ｐゴシック"/>
        <family val="3"/>
        <charset val="128"/>
        <scheme val="minor"/>
      </rPr>
      <t>該当する項目についてのみ記入のこと。</t>
    </r>
    <rPh sb="1" eb="3">
      <t>ニュウジ</t>
    </rPh>
    <rPh sb="3" eb="5">
      <t>ホイク</t>
    </rPh>
    <rPh sb="5" eb="6">
      <t>ショ</t>
    </rPh>
    <rPh sb="6" eb="7">
      <t>ヨウ</t>
    </rPh>
    <phoneticPr fontId="1"/>
  </si>
  <si>
    <t>　Ｇ＝休日</t>
    <rPh sb="3" eb="5">
      <t>キュウジツ</t>
    </rPh>
    <phoneticPr fontId="7"/>
  </si>
  <si>
    <t>　Ｈ＝年休</t>
    <rPh sb="3" eb="5">
      <t>ネンキュウ</t>
    </rPh>
    <phoneticPr fontId="7"/>
  </si>
  <si>
    <t>≪該当保育所のみ提出≫</t>
    <rPh sb="1" eb="3">
      <t>ガイトウ</t>
    </rPh>
    <rPh sb="3" eb="5">
      <t>ホイク</t>
    </rPh>
    <rPh sb="5" eb="6">
      <t>ショ</t>
    </rPh>
    <rPh sb="8" eb="10">
      <t>テイシュツ</t>
    </rPh>
    <phoneticPr fontId="1"/>
  </si>
  <si>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</si>
  <si>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</si>
  <si>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</si>
  <si>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</si>
  <si>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</si>
  <si>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</si>
  <si>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</si>
  <si>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</si>
  <si>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</si>
  <si>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</si>
  <si>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</si>
  <si>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</si>
  <si>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</si>
  <si>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改正年月日</t>
    <rPh sb="0" eb="2">
      <t>カイセイ</t>
    </rPh>
    <rPh sb="2" eb="5">
      <t>ネンガッピ</t>
    </rPh>
    <phoneticPr fontId="1"/>
  </si>
  <si>
    <t>理事会承認日</t>
    <rPh sb="0" eb="3">
      <t>リジカイ</t>
    </rPh>
    <rPh sb="3" eb="5">
      <t>ショウニン</t>
    </rPh>
    <rPh sb="5" eb="6">
      <t>ビ</t>
    </rPh>
    <phoneticPr fontId="1"/>
  </si>
  <si>
    <t>労働基準監督署届出日</t>
    <rPh sb="0" eb="2">
      <t>ロウドウ</t>
    </rPh>
    <rPh sb="2" eb="4">
      <t>キジュン</t>
    </rPh>
    <rPh sb="4" eb="7">
      <t>カントクショ</t>
    </rPh>
    <rPh sb="7" eb="9">
      <t>トドケデ</t>
    </rPh>
    <rPh sb="9" eb="10">
      <t>ビ</t>
    </rPh>
    <phoneticPr fontId="1"/>
  </si>
  <si>
    <t>主な改正内容</t>
    <rPh sb="0" eb="1">
      <t>オモ</t>
    </rPh>
    <rPh sb="2" eb="4">
      <t>カイセイ</t>
    </rPh>
    <rPh sb="4" eb="6">
      <t>ナイヨウ</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</si>
  <si>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</si>
  <si>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</si>
  <si>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</si>
  <si>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</si>
  <si>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</si>
  <si>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</si>
  <si>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</si>
  <si>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</si>
  <si>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</si>
  <si>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</si>
  <si>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</si>
  <si>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</si>
  <si>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</si>
  <si>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</si>
  <si>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</si>
  <si>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</si>
  <si>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</si>
  <si>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</si>
  <si>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</si>
  <si>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</si>
  <si>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</si>
  <si>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</si>
  <si>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</si>
  <si>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</si>
  <si>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</si>
  <si>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</si>
  <si>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</si>
  <si>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</si>
  <si>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</si>
  <si>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</si>
  <si>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</si>
  <si>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</si>
  <si>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</si>
  <si>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</si>
  <si>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</si>
  <si>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</si>
  <si>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</si>
  <si>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</si>
  <si>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</si>
  <si>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</si>
  <si>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</si>
  <si>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</si>
  <si>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</si>
  <si>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</si>
  <si>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</si>
  <si>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</si>
  <si>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指導監査当日の準備（保育所）</t>
    <rPh sb="0" eb="2">
      <t>シドウ</t>
    </rPh>
    <rPh sb="2" eb="4">
      <t>カンサ</t>
    </rPh>
    <rPh sb="4" eb="6">
      <t>トウジツ</t>
    </rPh>
    <rPh sb="7" eb="9">
      <t>ジュンビ</t>
    </rPh>
    <rPh sb="10" eb="12">
      <t>ホイク</t>
    </rPh>
    <rPh sb="12" eb="13">
      <t>ショ</t>
    </rPh>
    <phoneticPr fontId="1"/>
  </si>
  <si>
    <t>保育グループの編成状況</t>
    <phoneticPr fontId="1"/>
  </si>
  <si>
    <t>職員の給与等の状況１</t>
    <rPh sb="0" eb="2">
      <t>ショクイン</t>
    </rPh>
    <rPh sb="3" eb="5">
      <t>キュウヨ</t>
    </rPh>
    <rPh sb="5" eb="6">
      <t>トウ</t>
    </rPh>
    <rPh sb="7" eb="9">
      <t>ジョウキョウ</t>
    </rPh>
    <phoneticPr fontId="1"/>
  </si>
  <si>
    <t>本俸
級号棒</t>
    <rPh sb="0" eb="2">
      <t>ホンポウ</t>
    </rPh>
    <rPh sb="3" eb="4">
      <t>キュウ</t>
    </rPh>
    <rPh sb="4" eb="5">
      <t>ゴウ</t>
    </rPh>
    <rPh sb="5" eb="6">
      <t>ボウ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</si>
  <si>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</si>
  <si>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</si>
  <si>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</si>
  <si>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</si>
  <si>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</si>
  <si>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</si>
  <si>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</si>
  <si>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</si>
  <si>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民間保育所</t>
    <rPh sb="0" eb="2">
      <t>ミンカン</t>
    </rPh>
    <rPh sb="2" eb="4">
      <t>ホイク</t>
    </rPh>
    <rPh sb="4" eb="5">
      <t>ショ</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</si>
  <si>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</si>
  <si>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</si>
  <si>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</si>
  <si>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職種</t>
    <rPh sb="0" eb="2">
      <t>ショクシュ</t>
    </rPh>
    <phoneticPr fontId="1"/>
  </si>
  <si>
    <t>計</t>
    <rPh sb="0" eb="1">
      <t>ケイ</t>
    </rPh>
    <phoneticPr fontId="7"/>
  </si>
  <si>
    <t>◆本表は、職種順に、全職員の勤務形態について符号の区分の例にならって、それぞれの勤務形態がわかるように作成すること。</t>
    <rPh sb="5" eb="7">
      <t>ショクシュ</t>
    </rPh>
    <rPh sb="7" eb="8">
      <t>ジュン</t>
    </rPh>
    <phoneticPr fontId="1"/>
  </si>
  <si>
    <t>防災訓練実施状況</t>
    <rPh sb="0" eb="2">
      <t>ボウサイ</t>
    </rPh>
    <rPh sb="2" eb="4">
      <t>クンレン</t>
    </rPh>
    <rPh sb="4" eb="6">
      <t>ジッシ</t>
    </rPh>
    <rPh sb="6" eb="8">
      <t>ジョウキョウ</t>
    </rPh>
    <phoneticPr fontId="1"/>
  </si>
  <si>
    <t>保育士等研修会の参加状況</t>
    <phoneticPr fontId="1"/>
  </si>
  <si>
    <t>●●保育園</t>
    <rPh sb="2" eb="5">
      <t>ホイクエン</t>
    </rPh>
    <phoneticPr fontId="1"/>
  </si>
  <si>
    <t xml:space="preserve"> 指導監査年月日</t>
    <rPh sb="1" eb="3">
      <t>シドウ</t>
    </rPh>
    <rPh sb="3" eb="5">
      <t>カンサ</t>
    </rPh>
    <rPh sb="5" eb="6">
      <t>ネン</t>
    </rPh>
    <rPh sb="6" eb="8">
      <t>ガッピ</t>
    </rPh>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</si>
  <si>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</si>
  <si>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</si>
  <si>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</si>
  <si>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</si>
  <si>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</si>
  <si>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</si>
  <si>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</si>
  <si>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無　　・　　有</t>
    <rPh sb="0" eb="1">
      <t>ナシ</t>
    </rPh>
    <rPh sb="6" eb="7">
      <t>アリ</t>
    </rPh>
    <phoneticPr fontId="1"/>
  </si>
  <si>
    <t>１　委託費収入（改善基礎分を除く。）</t>
    <rPh sb="2" eb="4">
      <t>イタク</t>
    </rPh>
    <rPh sb="4" eb="5">
      <t>ヒ</t>
    </rPh>
    <rPh sb="5" eb="7">
      <t>シュウニュウ</t>
    </rPh>
    <rPh sb="8" eb="10">
      <t>カイゼン</t>
    </rPh>
    <rPh sb="10" eb="12">
      <t>キソ</t>
    </rPh>
    <rPh sb="12" eb="13">
      <t>ブン</t>
    </rPh>
    <rPh sb="14" eb="15">
      <t>ノゾ</t>
    </rPh>
    <phoneticPr fontId="7"/>
  </si>
  <si>
    <t>（３）管理費（改善基礎分を除く。）</t>
    <rPh sb="3" eb="6">
      <t>カンリヒ</t>
    </rPh>
    <rPh sb="7" eb="9">
      <t>カイゼン</t>
    </rPh>
    <rPh sb="9" eb="11">
      <t>キソ</t>
    </rPh>
    <rPh sb="11" eb="12">
      <t>ブン</t>
    </rPh>
    <rPh sb="13" eb="14">
      <t>ノゾ</t>
    </rPh>
    <phoneticPr fontId="7"/>
  </si>
  <si>
    <t>３　その他の事業収入</t>
    <rPh sb="4" eb="5">
      <t>タ</t>
    </rPh>
    <rPh sb="6" eb="8">
      <t>ジギョウ</t>
    </rPh>
    <rPh sb="8" eb="10">
      <t>シュウニュウ</t>
    </rPh>
    <phoneticPr fontId="7"/>
  </si>
  <si>
    <t>４　人件費積立資産取崩収入</t>
    <rPh sb="2" eb="5">
      <t>ジンケンヒ</t>
    </rPh>
    <rPh sb="5" eb="7">
      <t>ツミタテ</t>
    </rPh>
    <rPh sb="7" eb="9">
      <t>シサン</t>
    </rPh>
    <rPh sb="9" eb="11">
      <t>トリクズ</t>
    </rPh>
    <rPh sb="11" eb="13">
      <t>シュウニュウ</t>
    </rPh>
    <phoneticPr fontId="7"/>
  </si>
  <si>
    <t>５　修繕積立資産取崩収入</t>
    <rPh sb="2" eb="4">
      <t>シュウゼン</t>
    </rPh>
    <rPh sb="4" eb="6">
      <t>ツミタテ</t>
    </rPh>
    <rPh sb="6" eb="8">
      <t>シサン</t>
    </rPh>
    <rPh sb="8" eb="10">
      <t>トリクズ</t>
    </rPh>
    <rPh sb="10" eb="12">
      <t>シュウニュウ</t>
    </rPh>
    <phoneticPr fontId="7"/>
  </si>
  <si>
    <t>６　備品等購入積立資産取崩収入</t>
    <rPh sb="2" eb="4">
      <t>ビヒン</t>
    </rPh>
    <rPh sb="4" eb="5">
      <t>ナド</t>
    </rPh>
    <rPh sb="5" eb="7">
      <t>コウニュウ</t>
    </rPh>
    <rPh sb="7" eb="9">
      <t>ツミタテ</t>
    </rPh>
    <rPh sb="9" eb="11">
      <t>シサン</t>
    </rPh>
    <rPh sb="11" eb="13">
      <t>トリクズ</t>
    </rPh>
    <rPh sb="13" eb="15">
      <t>シュウニュウ</t>
    </rPh>
    <phoneticPr fontId="7"/>
  </si>
  <si>
    <r>
      <t>７　</t>
    </r>
    <r>
      <rPr>
        <sz val="9"/>
        <rFont val="ＭＳ Ｐゴシック"/>
        <family val="3"/>
        <charset val="128"/>
      </rPr>
      <t>保育所施設・設備整備積立資産取崩収入</t>
    </r>
    <rPh sb="2" eb="5">
      <t>ホイクショ</t>
    </rPh>
    <rPh sb="5" eb="7">
      <t>シセツ</t>
    </rPh>
    <rPh sb="8" eb="10">
      <t>セツビ</t>
    </rPh>
    <rPh sb="10" eb="12">
      <t>セイビ</t>
    </rPh>
    <rPh sb="12" eb="14">
      <t>ツミタテ</t>
    </rPh>
    <rPh sb="14" eb="16">
      <t>シサン</t>
    </rPh>
    <rPh sb="16" eb="17">
      <t>ト</t>
    </rPh>
    <rPh sb="17" eb="18">
      <t>クズ</t>
    </rPh>
    <rPh sb="18" eb="20">
      <t>シュウニュウ</t>
    </rPh>
    <phoneticPr fontId="7"/>
  </si>
  <si>
    <r>
      <t>10　</t>
    </r>
    <r>
      <rPr>
        <sz val="8"/>
        <rFont val="ＭＳ Ｐゴシック"/>
        <family val="3"/>
        <charset val="128"/>
      </rPr>
      <t>委託費収入のうち改善基礎分</t>
    </r>
    <rPh sb="3" eb="5">
      <t>イタク</t>
    </rPh>
    <rPh sb="5" eb="6">
      <t>ヒ</t>
    </rPh>
    <rPh sb="6" eb="8">
      <t>シュウニュウ</t>
    </rPh>
    <rPh sb="11" eb="13">
      <t>カイゼン</t>
    </rPh>
    <rPh sb="13" eb="15">
      <t>キソ</t>
    </rPh>
    <rPh sb="15" eb="16">
      <t>ブン</t>
    </rPh>
    <phoneticPr fontId="7"/>
  </si>
  <si>
    <t>認 可 年 月 日</t>
    <rPh sb="0" eb="1">
      <t>シノブ</t>
    </rPh>
    <rPh sb="2" eb="3">
      <t>カ</t>
    </rPh>
    <rPh sb="4" eb="5">
      <t>ネン</t>
    </rPh>
    <rPh sb="6" eb="7">
      <t>ガツ</t>
    </rPh>
    <rPh sb="8" eb="9">
      <t>ニチ</t>
    </rPh>
    <phoneticPr fontId="1"/>
  </si>
  <si>
    <t>現  員  数</t>
    <rPh sb="0" eb="1">
      <t>ゲン</t>
    </rPh>
    <rPh sb="3" eb="4">
      <t>イン</t>
    </rPh>
    <rPh sb="6" eb="7">
      <t>スウ</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</si>
  <si>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</si>
  <si>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</si>
  <si>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内 訳 （ 人 数 ）</t>
    <rPh sb="7" eb="8">
      <t>ニン</t>
    </rPh>
    <rPh sb="9" eb="10">
      <t>カズ</t>
    </rPh>
    <phoneticPr fontId="7"/>
  </si>
  <si>
    <t>施 設 長</t>
    <rPh sb="0" eb="1">
      <t>セ</t>
    </rPh>
    <rPh sb="2" eb="3">
      <t>セツ</t>
    </rPh>
    <rPh sb="4" eb="5">
      <t>ナガ</t>
    </rPh>
    <phoneticPr fontId="1"/>
  </si>
  <si>
    <t>職種別職員数</t>
    <rPh sb="0" eb="1">
      <t>ショク</t>
    </rPh>
    <rPh sb="1" eb="2">
      <t>シュ</t>
    </rPh>
    <rPh sb="2" eb="3">
      <t>ベツ</t>
    </rPh>
    <rPh sb="3" eb="4">
      <t>ショク</t>
    </rPh>
    <rPh sb="4" eb="5">
      <t>イン</t>
    </rPh>
    <rPh sb="5" eb="6">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</si>
  <si>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</si>
  <si>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</si>
  <si>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</si>
  <si>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rPh sb="0" eb="1">
      <t>ア</t>
    </rPh>
    <rPh sb="4" eb="5">
      <t>ケイ</t>
    </rPh>
    <phoneticPr fontId="1"/>
  </si>
  <si>
    <t>合   計</t>
    <phoneticPr fontId="7"/>
  </si>
  <si>
    <t>乳 児 室</t>
    <rPh sb="0" eb="1">
      <t>チチ</t>
    </rPh>
    <rPh sb="2" eb="3">
      <t>ジ</t>
    </rPh>
    <rPh sb="4" eb="5">
      <t>シツ</t>
    </rPh>
    <phoneticPr fontId="1"/>
  </si>
  <si>
    <t>便   所</t>
    <rPh sb="0" eb="1">
      <t>ビン</t>
    </rPh>
    <rPh sb="4" eb="5">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</si>
  <si>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</si>
  <si>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</si>
  <si>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</si>
  <si>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</si>
  <si>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</si>
  <si>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</si>
  <si>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</si>
  <si>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</si>
  <si>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</si>
  <si>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</si>
  <si>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備    考</t>
    <rPh sb="0" eb="1">
      <t>ビ</t>
    </rPh>
    <rPh sb="5" eb="6">
      <t>コウ</t>
    </rPh>
    <phoneticPr fontId="1"/>
  </si>
  <si>
    <t>品      目</t>
    <rPh sb="0" eb="1">
      <t>ヒン</t>
    </rPh>
    <rPh sb="7" eb="8">
      <t>メ</t>
    </rPh>
    <phoneticPr fontId="1"/>
  </si>
  <si>
    <t>金    額</t>
    <rPh sb="0" eb="1">
      <t>キン</t>
    </rPh>
    <rPh sb="5" eb="6">
      <t>ガク</t>
    </rPh>
    <phoneticPr fontId="1"/>
  </si>
  <si>
    <t>備 考 （ 設 置 場 所 ）</t>
    <rPh sb="0" eb="1">
      <t>ビ</t>
    </rPh>
    <rPh sb="2" eb="3">
      <t>コウ</t>
    </rPh>
    <rPh sb="6" eb="7">
      <t>セツ</t>
    </rPh>
    <rPh sb="8" eb="9">
      <t>チ</t>
    </rPh>
    <rPh sb="10" eb="11">
      <t>ジョウ</t>
    </rPh>
    <rPh sb="12" eb="13">
      <t>ショ</t>
    </rPh>
    <phoneticPr fontId="1"/>
  </si>
  <si>
    <t>受 付 年 月 日</t>
    <phoneticPr fontId="1"/>
  </si>
  <si>
    <t>前  年  度
未処理件数(a)</t>
    <rPh sb="0" eb="1">
      <t>マエ</t>
    </rPh>
    <rPh sb="3" eb="4">
      <t>ネン</t>
    </rPh>
    <rPh sb="6" eb="7">
      <t>ド</t>
    </rPh>
    <rPh sb="8" eb="11">
      <t>ミショリ</t>
    </rPh>
    <rPh sb="11" eb="13">
      <t>ケンスウ</t>
    </rPh>
    <phoneticPr fontId="1"/>
  </si>
  <si>
    <t>今  年  度
受付件数(b)</t>
    <rPh sb="0" eb="1">
      <t>イマ</t>
    </rPh>
    <rPh sb="3" eb="4">
      <t>ネン</t>
    </rPh>
    <rPh sb="6" eb="7">
      <t>ド</t>
    </rPh>
    <rPh sb="8" eb="10">
      <t>ウケツケ</t>
    </rPh>
    <rPh sb="10" eb="12">
      <t>ケンスウ</t>
    </rPh>
    <phoneticPr fontId="1"/>
  </si>
  <si>
    <t>今  年  度
処理件数(c)</t>
    <rPh sb="0" eb="1">
      <t>イマ</t>
    </rPh>
    <rPh sb="3" eb="4">
      <t>ネン</t>
    </rPh>
    <rPh sb="6" eb="7">
      <t>ド</t>
    </rPh>
    <rPh sb="8" eb="10">
      <t>ショリ</t>
    </rPh>
    <rPh sb="10" eb="12">
      <t>ケンスウ</t>
    </rPh>
    <phoneticPr fontId="1"/>
  </si>
  <si>
    <t>未  処  理
件数(a+b-c)</t>
    <rPh sb="0" eb="1">
      <t>ミ</t>
    </rPh>
    <rPh sb="3" eb="4">
      <t>トコロ</t>
    </rPh>
    <rPh sb="6" eb="7">
      <t>リ</t>
    </rPh>
    <rPh sb="8" eb="10">
      <t>ケンスウ</t>
    </rPh>
    <phoneticPr fontId="1"/>
  </si>
  <si>
    <t>実   績 (g)</t>
    <rPh sb="0" eb="1">
      <t>ミノル</t>
    </rPh>
    <rPh sb="4" eb="5">
      <t>イサオ</t>
    </rPh>
    <phoneticPr fontId="1"/>
  </si>
  <si>
    <t>実    績</t>
    <rPh sb="0" eb="1">
      <t>ミノル</t>
    </rPh>
    <rPh sb="5" eb="6">
      <t>イサオ</t>
    </rPh>
    <phoneticPr fontId="1"/>
  </si>
  <si>
    <t>実    績(g)</t>
    <rPh sb="0" eb="1">
      <t>ミノル</t>
    </rPh>
    <rPh sb="5" eb="6">
      <t>イサオ</t>
    </rPh>
    <phoneticPr fontId="1"/>
  </si>
  <si>
    <t>ク  ラ  ス  名</t>
    <phoneticPr fontId="1"/>
  </si>
  <si>
    <t>年 齢 構 成</t>
    <phoneticPr fontId="1"/>
  </si>
  <si>
    <t>児 童 数</t>
    <phoneticPr fontId="1"/>
  </si>
  <si>
    <t>そ  の  他</t>
    <phoneticPr fontId="1"/>
  </si>
  <si>
    <t xml:space="preserve"> 市   町   村</t>
    <phoneticPr fontId="1"/>
  </si>
  <si>
    <t>実  施  機  関</t>
    <phoneticPr fontId="1"/>
  </si>
  <si>
    <t>施  設  内  研  修</t>
    <phoneticPr fontId="1"/>
  </si>
  <si>
    <t>回 数</t>
    <phoneticPr fontId="1"/>
  </si>
  <si>
    <t>期 間</t>
    <phoneticPr fontId="1"/>
  </si>
  <si>
    <t>参 加
延べ人員</t>
    <rPh sb="4" eb="5">
      <t>ノ</t>
    </rPh>
    <phoneticPr fontId="1"/>
  </si>
  <si>
    <t>研   修   内   容   等</t>
    <phoneticPr fontId="1"/>
  </si>
  <si>
    <t>研 修 結 果 の 報 告 方 法</t>
    <phoneticPr fontId="1"/>
  </si>
  <si>
    <t>欠 席
児童数</t>
    <phoneticPr fontId="1"/>
  </si>
  <si>
    <t>職  種</t>
    <rPh sb="0" eb="1">
      <t>ショク</t>
    </rPh>
    <rPh sb="3" eb="4">
      <t>タネ</t>
    </rPh>
    <phoneticPr fontId="1"/>
  </si>
  <si>
    <t>常  勤
・
非常勤</t>
    <rPh sb="0" eb="1">
      <t>ジョウ</t>
    </rPh>
    <rPh sb="3" eb="4">
      <t>ツトム</t>
    </rPh>
    <rPh sb="7" eb="10">
      <t>ヒジョウキン</t>
    </rPh>
    <phoneticPr fontId="1"/>
  </si>
  <si>
    <t>氏      名</t>
    <rPh sb="0" eb="1">
      <t>シ</t>
    </rPh>
    <rPh sb="7" eb="8">
      <t>メイ</t>
    </rPh>
    <phoneticPr fontId="1"/>
  </si>
  <si>
    <t>現  施  設
就職年月日</t>
    <rPh sb="0" eb="1">
      <t>ゲン</t>
    </rPh>
    <rPh sb="3" eb="4">
      <t>シ</t>
    </rPh>
    <rPh sb="6" eb="7">
      <t>セツ</t>
    </rPh>
    <rPh sb="8" eb="10">
      <t>シュウショク</t>
    </rPh>
    <rPh sb="10" eb="13">
      <t>ネンガッピ</t>
    </rPh>
    <phoneticPr fontId="1"/>
  </si>
  <si>
    <t>退職・異動
年 月 日</t>
    <rPh sb="3" eb="5">
      <t>イドウ</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</si>
  <si>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</si>
  <si>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</si>
  <si>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</si>
  <si>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</si>
  <si>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</si>
  <si>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</si>
  <si>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</si>
  <si>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</si>
  <si>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</si>
  <si>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</si>
  <si>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時間帯による
保 育 士 数</t>
    <rPh sb="0" eb="3">
      <t>ジカンタイ</t>
    </rPh>
    <rPh sb="7" eb="8">
      <t>ホ</t>
    </rPh>
    <rPh sb="9" eb="10">
      <t>イク</t>
    </rPh>
    <rPh sb="11" eb="12">
      <t>シ</t>
    </rPh>
    <rPh sb="13" eb="14">
      <t>スウ</t>
    </rPh>
    <phoneticPr fontId="1"/>
  </si>
  <si>
    <t>日    課</t>
    <rPh sb="0" eb="1">
      <t>ヒ</t>
    </rPh>
    <rPh sb="5" eb="6">
      <t>カ</t>
    </rPh>
    <phoneticPr fontId="1"/>
  </si>
  <si>
    <t>業 務 内 容</t>
    <rPh sb="0" eb="1">
      <t>ギョウ</t>
    </rPh>
    <rPh sb="2" eb="3">
      <t>ツトム</t>
    </rPh>
    <rPh sb="4" eb="5">
      <t>ナイ</t>
    </rPh>
    <rPh sb="6" eb="7">
      <t>ヨウ</t>
    </rPh>
    <phoneticPr fontId="1"/>
  </si>
  <si>
    <t>区    分</t>
    <rPh sb="0" eb="1">
      <t>ク</t>
    </rPh>
    <rPh sb="5" eb="6">
      <t>ブン</t>
    </rPh>
    <phoneticPr fontId="1"/>
  </si>
  <si>
    <t>実 施 回 数</t>
    <rPh sb="0" eb="1">
      <t>ミノル</t>
    </rPh>
    <rPh sb="2" eb="3">
      <t>シ</t>
    </rPh>
    <rPh sb="4" eb="5">
      <t>カイ</t>
    </rPh>
    <rPh sb="6" eb="7">
      <t>スウ</t>
    </rPh>
    <phoneticPr fontId="1"/>
  </si>
  <si>
    <t>実  施  月</t>
    <rPh sb="0" eb="1">
      <t>ミノル</t>
    </rPh>
    <rPh sb="3" eb="4">
      <t>シ</t>
    </rPh>
    <rPh sb="6" eb="7">
      <t>ツキ</t>
    </rPh>
    <phoneticPr fontId="1"/>
  </si>
  <si>
    <t>実  施  年  月  日</t>
    <rPh sb="0" eb="1">
      <t>ミノル</t>
    </rPh>
    <rPh sb="3" eb="4">
      <t>シ</t>
    </rPh>
    <rPh sb="6" eb="7">
      <t>ネン</t>
    </rPh>
    <rPh sb="9" eb="10">
      <t>ガツ</t>
    </rPh>
    <rPh sb="12" eb="13">
      <t>ニチ</t>
    </rPh>
    <phoneticPr fontId="1"/>
  </si>
  <si>
    <t>点 検 実 施 者 （ 業 者 ）</t>
    <rPh sb="0" eb="1">
      <t>テン</t>
    </rPh>
    <rPh sb="2" eb="3">
      <t>ケン</t>
    </rPh>
    <rPh sb="4" eb="5">
      <t>ジツ</t>
    </rPh>
    <rPh sb="6" eb="7">
      <t>シ</t>
    </rPh>
    <rPh sb="8" eb="9">
      <t>シャ</t>
    </rPh>
    <rPh sb="12" eb="13">
      <t>ギョウ</t>
    </rPh>
    <rPh sb="14" eb="15">
      <t>シャ</t>
    </rPh>
    <phoneticPr fontId="1"/>
  </si>
  <si>
    <t>指   示   事   項</t>
    <rPh sb="0" eb="1">
      <t>ユビ</t>
    </rPh>
    <rPh sb="4" eb="5">
      <t>ジ</t>
    </rPh>
    <rPh sb="8" eb="9">
      <t>コト</t>
    </rPh>
    <rPh sb="12" eb="13">
      <t>コウ</t>
    </rPh>
    <phoneticPr fontId="1"/>
  </si>
  <si>
    <t>　注）◆児童数は、保育の実施年齢による児童数を記載すること。</t>
    <phoneticPr fontId="7"/>
  </si>
  <si>
    <t>◆前年度中に行った修繕工事のうち、１件１００万円以上のものを記入すること。</t>
    <rPh sb="1" eb="2">
      <t>ゼン</t>
    </rPh>
    <rPh sb="2" eb="3">
      <t>ネン</t>
    </rPh>
    <phoneticPr fontId="1"/>
  </si>
  <si>
    <t>◆ 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</si>
  <si>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</si>
  <si>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</si>
  <si>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</si>
  <si>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注）◆「期間」欄は、実施された研修会の１回当たりの期間の平均を記入すること。</t>
    <rPh sb="0" eb="1">
      <t>チュウ</t>
    </rPh>
    <phoneticPr fontId="1"/>
  </si>
  <si>
    <t>注）</t>
    <rPh sb="0" eb="1">
      <t>チュウ</t>
    </rPh>
    <phoneticPr fontId="1"/>
  </si>
  <si>
    <t>注）◆14から27の経費等に係る借入金収入がある場合には、その受入額についても収入の欄に計上すること。</t>
    <rPh sb="0" eb="1">
      <t>チュウ</t>
    </rPh>
    <rPh sb="10" eb="13">
      <t>ケイヒトウ</t>
    </rPh>
    <rPh sb="14" eb="15">
      <t>カカ</t>
    </rPh>
    <rPh sb="16" eb="19">
      <t>カリイレキン</t>
    </rPh>
    <rPh sb="19" eb="21">
      <t>シュウニュウ</t>
    </rPh>
    <rPh sb="24" eb="26">
      <t>バアイ</t>
    </rPh>
    <rPh sb="31" eb="34">
      <t>ウケイレガク</t>
    </rPh>
    <rPh sb="39" eb="41">
      <t>シュウニュウ</t>
    </rPh>
    <rPh sb="42" eb="43">
      <t>ラン</t>
    </rPh>
    <rPh sb="44" eb="46">
      <t>ケイジョウ</t>
    </rPh>
    <phoneticPr fontId="7"/>
  </si>
  <si>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</si>
  <si>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</si>
  <si>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離 乳 食 ・ 幼 児 食 及 び 食 物 ア レ ル ギ ー 等 の 状 況</t>
    <rPh sb="0" eb="1">
      <t>リ</t>
    </rPh>
    <rPh sb="2" eb="3">
      <t>チチ</t>
    </rPh>
    <rPh sb="4" eb="5">
      <t>ショク</t>
    </rPh>
    <rPh sb="8" eb="9">
      <t>ヨウ</t>
    </rPh>
    <rPh sb="10" eb="11">
      <t>ジ</t>
    </rPh>
    <rPh sb="12" eb="13">
      <t>ショク</t>
    </rPh>
    <rPh sb="14" eb="15">
      <t>オヨ</t>
    </rPh>
    <rPh sb="18" eb="19">
      <t>ショク</t>
    </rPh>
    <rPh sb="20" eb="21">
      <t>モノ</t>
    </rPh>
    <rPh sb="32" eb="33">
      <t>トウ</t>
    </rPh>
    <rPh sb="36" eb="37">
      <t>ジョウ</t>
    </rPh>
    <rPh sb="38" eb="39">
      <t>キョウ</t>
    </rPh>
    <phoneticPr fontId="1"/>
  </si>
  <si>
    <t>対  象  児  数  （ 人 ）</t>
    <rPh sb="0" eb="1">
      <t>タイ</t>
    </rPh>
    <rPh sb="3" eb="4">
      <t>ゾウ</t>
    </rPh>
    <rPh sb="6" eb="7">
      <t>ジ</t>
    </rPh>
    <rPh sb="9" eb="10">
      <t>スウ</t>
    </rPh>
    <rPh sb="14" eb="15">
      <t>ニン</t>
    </rPh>
    <phoneticPr fontId="1"/>
  </si>
  <si>
    <t>給  食  の  課  題</t>
    <rPh sb="0" eb="1">
      <t>キュウ</t>
    </rPh>
    <rPh sb="3" eb="4">
      <t>ショク</t>
    </rPh>
    <rPh sb="9" eb="10">
      <t>カ</t>
    </rPh>
    <rPh sb="12" eb="13">
      <t>ダイ</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</si>
  <si>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</si>
  <si>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</si>
  <si>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食   育   計   画</t>
    <rPh sb="0" eb="1">
      <t>ショク</t>
    </rPh>
    <rPh sb="4" eb="5">
      <t>イク</t>
    </rPh>
    <rPh sb="8" eb="9">
      <t>ケイ</t>
    </rPh>
    <rPh sb="12" eb="13">
      <t>ガ</t>
    </rPh>
    <phoneticPr fontId="1"/>
  </si>
  <si>
    <t>食   の   区   分</t>
    <rPh sb="0" eb="1">
      <t>ショク</t>
    </rPh>
    <rPh sb="8" eb="9">
      <t>ク</t>
    </rPh>
    <rPh sb="12" eb="13">
      <t>ブン</t>
    </rPh>
    <phoneticPr fontId="1"/>
  </si>
  <si>
    <t>施   設   名</t>
    <rPh sb="0" eb="1">
      <t>セ</t>
    </rPh>
    <rPh sb="4" eb="5">
      <t>セツ</t>
    </rPh>
    <rPh sb="8" eb="9">
      <t>メイ</t>
    </rPh>
    <phoneticPr fontId="1"/>
  </si>
  <si>
    <t>定   員   数</t>
    <rPh sb="0" eb="1">
      <t>サダ</t>
    </rPh>
    <rPh sb="4" eb="5">
      <t>イン</t>
    </rPh>
    <rPh sb="8" eb="9">
      <t>スウ</t>
    </rPh>
    <phoneticPr fontId="1"/>
  </si>
  <si>
    <t>現   員   数</t>
    <rPh sb="0" eb="1">
      <t>ゲン</t>
    </rPh>
    <rPh sb="4" eb="5">
      <t>イン</t>
    </rPh>
    <rPh sb="8" eb="9">
      <t>スウ</t>
    </rPh>
    <phoneticPr fontId="1"/>
  </si>
  <si>
    <t>建 物 延 べ 面 積</t>
    <rPh sb="0" eb="1">
      <t>ケン</t>
    </rPh>
    <rPh sb="2" eb="3">
      <t>モノ</t>
    </rPh>
    <rPh sb="4" eb="5">
      <t>ノ</t>
    </rPh>
    <rPh sb="8" eb="9">
      <t>メン</t>
    </rPh>
    <rPh sb="10" eb="11">
      <t>セキ</t>
    </rPh>
    <phoneticPr fontId="1"/>
  </si>
  <si>
    <t>建  物  の  構  造</t>
    <rPh sb="0" eb="1">
      <t>ケン</t>
    </rPh>
    <rPh sb="3" eb="4">
      <t>モノ</t>
    </rPh>
    <rPh sb="9" eb="10">
      <t>カマエ</t>
    </rPh>
    <rPh sb="12" eb="13">
      <t>ヅクリ</t>
    </rPh>
    <phoneticPr fontId="1"/>
  </si>
  <si>
    <t>建  築  年  月  日</t>
    <rPh sb="0" eb="1">
      <t>ケン</t>
    </rPh>
    <rPh sb="3" eb="4">
      <t>チク</t>
    </rPh>
    <rPh sb="6" eb="7">
      <t>ネン</t>
    </rPh>
    <rPh sb="9" eb="10">
      <t>ガツ</t>
    </rPh>
    <rPh sb="12" eb="13">
      <t>ニチ</t>
    </rPh>
    <phoneticPr fontId="1"/>
  </si>
  <si>
    <t>各 部 屋 の 面 積</t>
    <rPh sb="0" eb="1">
      <t>カク</t>
    </rPh>
    <rPh sb="2" eb="3">
      <t>ブ</t>
    </rPh>
    <rPh sb="4" eb="5">
      <t>ヤ</t>
    </rPh>
    <rPh sb="8" eb="9">
      <t>メン</t>
    </rPh>
    <rPh sb="10" eb="11">
      <t>セキ</t>
    </rPh>
    <phoneticPr fontId="1"/>
  </si>
  <si>
    <t>そ の 他</t>
    <rPh sb="4" eb="5">
      <t>タ</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</si>
  <si>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</si>
  <si>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</si>
  <si>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職 員
氏 名</t>
    <rPh sb="0" eb="1">
      <t>ショク</t>
    </rPh>
    <rPh sb="2" eb="3">
      <t>イン</t>
    </rPh>
    <rPh sb="4" eb="5">
      <t>シ</t>
    </rPh>
    <rPh sb="6" eb="7">
      <t>メイ</t>
    </rPh>
    <phoneticPr fontId="7"/>
  </si>
  <si>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</si>
  <si>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</si>
  <si>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</si>
  <si>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</si>
  <si>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</si>
  <si>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保 育 士 ６</t>
    <rPh sb="0" eb="1">
      <t>ホ</t>
    </rPh>
    <rPh sb="2" eb="3">
      <t>イク</t>
    </rPh>
    <rPh sb="4" eb="5">
      <t>シ</t>
    </rPh>
    <phoneticPr fontId="1"/>
  </si>
  <si>
    <t>防 火 管 理 者 　職 ・氏  名</t>
    <rPh sb="11" eb="12">
      <t>ショク</t>
    </rPh>
    <phoneticPr fontId="7"/>
  </si>
  <si>
    <t>防 火 管 理 者 届 出 年 月 日</t>
    <rPh sb="8" eb="9">
      <t>シャ</t>
    </rPh>
    <rPh sb="10" eb="11">
      <t>トドケ</t>
    </rPh>
    <rPh sb="12" eb="13">
      <t>デ</t>
    </rPh>
    <rPh sb="14" eb="15">
      <t>ネン</t>
    </rPh>
    <rPh sb="16" eb="17">
      <t>ガツ</t>
    </rPh>
    <rPh sb="18" eb="19">
      <t>ニチ</t>
    </rPh>
    <phoneticPr fontId="7"/>
  </si>
  <si>
    <t>消 防 署 の 立 会 回 数</t>
    <rPh sb="0" eb="1">
      <t>ショウ</t>
    </rPh>
    <rPh sb="2" eb="3">
      <t>ボウ</t>
    </rPh>
    <rPh sb="4" eb="5">
      <t>ショ</t>
    </rPh>
    <rPh sb="8" eb="9">
      <t>タチ</t>
    </rPh>
    <rPh sb="10" eb="11">
      <t>カイ</t>
    </rPh>
    <rPh sb="12" eb="13">
      <t>カイ</t>
    </rPh>
    <rPh sb="14" eb="15">
      <t>スウ</t>
    </rPh>
    <phoneticPr fontId="1"/>
  </si>
  <si>
    <t>防    災    設    備    の    保    守    点    検    の    状    況</t>
    <phoneticPr fontId="1"/>
  </si>
  <si>
    <t>（１）人件費（改善基礎分を除く。）</t>
    <rPh sb="3" eb="6">
      <t>ジンケンヒ</t>
    </rPh>
    <rPh sb="7" eb="9">
      <t>カイゼン</t>
    </rPh>
    <rPh sb="9" eb="11">
      <t>キソ</t>
    </rPh>
    <rPh sb="11" eb="12">
      <t>ブン</t>
    </rPh>
    <rPh sb="13" eb="14">
      <t>ノゾ</t>
    </rPh>
    <phoneticPr fontId="7"/>
  </si>
  <si>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</si>
  <si>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</si>
  <si>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　</t>
    <phoneticPr fontId="1"/>
  </si>
  <si>
    <t>　</t>
    <phoneticPr fontId="1"/>
  </si>
  <si>
    <t>食材費（1人1日当たり）</t>
    <rPh sb="0" eb="2">
      <t>ショクザイ</t>
    </rPh>
    <rPh sb="2" eb="3">
      <t>ヒ</t>
    </rPh>
    <rPh sb="5" eb="6">
      <t>ニン</t>
    </rPh>
    <rPh sb="7" eb="8">
      <t>ニチ</t>
    </rPh>
    <rPh sb="8" eb="9">
      <t>ア</t>
    </rPh>
    <phoneticPr fontId="1"/>
  </si>
  <si>
    <t>●</t>
    <phoneticPr fontId="1"/>
  </si>
  <si>
    <t>●</t>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</si>
  <si>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</si>
  <si>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</si>
  <si>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</si>
  <si>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</si>
  <si>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</si>
  <si>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</si>
  <si>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</si>
  <si>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</si>
  <si>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</si>
  <si>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t>
    <phoneticPr fontId="1"/>
  </si>
  <si>
    <t>●</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</si>
  <si>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</si>
  <si>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</si>
  <si>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</si>
  <si>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</si>
  <si>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</si>
  <si>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t>●●年●●月●●日</t>
    <rPh sb="2" eb="3">
      <t>ネン</t>
    </rPh>
    <rPh sb="5" eb="6">
      <t>ツキ</t>
    </rPh>
    <rPh sb="8" eb="9">
      <t>ヒ</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</si>
  <si>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45"/>
  </si>
  <si>
    <t>　　適　　・　　不適　（　　　　　　　　　　　　　　　　　　　　　　　　　　　　）</t>
    <rPh sb="2" eb="3">
      <t>テキ</t>
    </rPh>
    <rPh sb="8" eb="10">
      <t>フテキ</t>
    </rPh>
    <phoneticPr fontId="45"/>
  </si>
  <si>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45"/>
  </si>
  <si>
    <t>廃棄物（生ごみ・残菜）の管理を適切に行っているか</t>
    <rPh sb="0" eb="3">
      <t>ハイキブツ</t>
    </rPh>
    <rPh sb="4" eb="5">
      <t>ナマ</t>
    </rPh>
    <rPh sb="8" eb="10">
      <t>ザンサイ</t>
    </rPh>
    <rPh sb="12" eb="14">
      <t>カンリ</t>
    </rPh>
    <rPh sb="15" eb="17">
      <t>テキセツ</t>
    </rPh>
    <rPh sb="18" eb="19">
      <t>オコナ</t>
    </rPh>
    <phoneticPr fontId="45"/>
  </si>
  <si>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45"/>
  </si>
  <si>
    <t>調理作業に不必要な物品等を置いていないか</t>
    <rPh sb="0" eb="2">
      <t>チョウリ</t>
    </rPh>
    <rPh sb="2" eb="4">
      <t>サギョウ</t>
    </rPh>
    <rPh sb="5" eb="8">
      <t>フヒツヨウ</t>
    </rPh>
    <rPh sb="9" eb="11">
      <t>ブッピン</t>
    </rPh>
    <rPh sb="11" eb="12">
      <t>トウ</t>
    </rPh>
    <rPh sb="13" eb="14">
      <t>オ</t>
    </rPh>
    <phoneticPr fontId="45"/>
  </si>
  <si>
    <t>施設・設備の補修および清掃を適切に行っているか</t>
    <rPh sb="0" eb="2">
      <t>シセツ</t>
    </rPh>
    <rPh sb="3" eb="5">
      <t>セツビ</t>
    </rPh>
    <rPh sb="6" eb="8">
      <t>ホシュウ</t>
    </rPh>
    <rPh sb="11" eb="13">
      <t>セイソウ</t>
    </rPh>
    <rPh sb="14" eb="16">
      <t>テキセツ</t>
    </rPh>
    <rPh sb="17" eb="18">
      <t>オコナ</t>
    </rPh>
    <phoneticPr fontId="45"/>
  </si>
  <si>
    <t>脱脂粉乳は適切に保管しているか</t>
    <rPh sb="0" eb="2">
      <t>ダッシ</t>
    </rPh>
    <rPh sb="2" eb="4">
      <t>フンニュウ</t>
    </rPh>
    <rPh sb="5" eb="7">
      <t>テキセツ</t>
    </rPh>
    <rPh sb="8" eb="10">
      <t>ホカン</t>
    </rPh>
    <phoneticPr fontId="45"/>
  </si>
  <si>
    <t>　　　　　　　　　　造　　平家建　・　　　　階建　　　　　　　　屋根構造</t>
    <rPh sb="14" eb="15">
      <t>イエ</t>
    </rPh>
    <phoneticPr fontId="1"/>
  </si>
  <si>
    <t>全体的な計画の主なねらい</t>
    <rPh sb="0" eb="3">
      <t>ゼンタイテキ</t>
    </rPh>
    <rPh sb="4" eb="6">
      <t>ケイカク</t>
    </rPh>
    <rPh sb="7" eb="8">
      <t>オモ</t>
    </rPh>
    <phoneticPr fontId="1"/>
  </si>
  <si>
    <t>◆退職者、他施設への異動者については、前年度から今年度までの者を最後に記入する。</t>
    <rPh sb="1" eb="3">
      <t>タイショク</t>
    </rPh>
    <rPh sb="3" eb="4">
      <t>シャ</t>
    </rPh>
    <rPh sb="5" eb="6">
      <t>ホカ</t>
    </rPh>
    <rPh sb="6" eb="8">
      <t>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</si>
  <si>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</si>
  <si>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災害事故対策の状況</t>
    <rPh sb="0" eb="2">
      <t>サイガイ</t>
    </rPh>
    <rPh sb="2" eb="4">
      <t>ジコ</t>
    </rPh>
    <rPh sb="4" eb="6">
      <t>タイサク</t>
    </rPh>
    <rPh sb="7" eb="9">
      <t>ジョウキョウ</t>
    </rPh>
    <phoneticPr fontId="7"/>
  </si>
  <si>
    <t>風水害想定訓練</t>
    <rPh sb="0" eb="3">
      <t>フウスイガイ</t>
    </rPh>
    <rPh sb="3" eb="5">
      <t>ソウテイ</t>
    </rPh>
    <rPh sb="5" eb="7">
      <t>クンレン</t>
    </rPh>
    <phoneticPr fontId="1"/>
  </si>
  <si>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5">
      <t>ヒナン</t>
    </rPh>
    <rPh sb="5" eb="7">
      <t>カクホ</t>
    </rPh>
    <rPh sb="7" eb="9">
      <t>ケイカク</t>
    </rPh>
    <rPh sb="9" eb="10">
      <t>ショ</t>
    </rPh>
    <rPh sb="14" eb="15">
      <t>トドケ</t>
    </rPh>
    <rPh sb="15" eb="16">
      <t>デ</t>
    </rPh>
    <rPh sb="16" eb="19">
      <t>ネンガッピ</t>
    </rPh>
    <phoneticPr fontId="1"/>
  </si>
  <si>
    <r>
      <rPr>
        <b/>
        <sz val="11"/>
        <color theme="1"/>
        <rFont val="ＭＳ Ｐゴシック"/>
        <family val="3"/>
        <charset val="128"/>
        <scheme val="minor"/>
      </rPr>
      <t>※</t>
    </r>
    <r>
      <rPr>
        <sz val="11"/>
        <color theme="1"/>
        <rFont val="ＭＳ Ｐゴシック"/>
        <family val="2"/>
        <charset val="128"/>
        <scheme val="minor"/>
      </rPr>
      <t>該当施設のみ</t>
    </r>
    <rPh sb="1" eb="3">
      <t>ガイトウ</t>
    </rPh>
    <rPh sb="3" eb="5">
      <t>シセツ</t>
    </rPh>
    <phoneticPr fontId="1"/>
  </si>
  <si>
    <t>運営規程</t>
    <rPh sb="0" eb="2">
      <t>ウンエイ</t>
    </rPh>
    <rPh sb="2" eb="4">
      <t>キテイ</t>
    </rPh>
    <phoneticPr fontId="1"/>
  </si>
  <si>
    <t>（管理規程）</t>
    <rPh sb="1" eb="3">
      <t>カンリ</t>
    </rPh>
    <rPh sb="3" eb="5">
      <t>キテイ</t>
    </rPh>
    <phoneticPr fontId="1"/>
  </si>
  <si>
    <t>主食を含めて
記入のこと</t>
    <rPh sb="0" eb="2">
      <t>シュショク</t>
    </rPh>
    <rPh sb="3" eb="4">
      <t>フク</t>
    </rPh>
    <rPh sb="7" eb="9">
      <t>キニュウ</t>
    </rPh>
    <phoneticPr fontId="1"/>
  </si>
  <si>
    <t>苦情解決責任者
（職名・氏名）</t>
    <rPh sb="0" eb="2">
      <t>クジョウ</t>
    </rPh>
    <rPh sb="2" eb="4">
      <t>カイケツ</t>
    </rPh>
    <rPh sb="4" eb="7">
      <t>セキニンシャ</t>
    </rPh>
    <rPh sb="9" eb="11">
      <t>ショクメイ</t>
    </rPh>
    <rPh sb="12" eb="14">
      <t>シメイ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</si>
  <si>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</si>
  <si>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</si>
  <si>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</si>
  <si>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</si>
  <si>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</si>
  <si>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</si>
  <si>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</si>
  <si>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</si>
  <si>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</si>
  <si>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</si>
  <si>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</si>
  <si>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</si>
  <si>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</si>
  <si>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</si>
  <si>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</si>
  <si>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</si>
  <si>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</si>
  <si>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</si>
  <si>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</si>
  <si>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</si>
  <si>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</si>
  <si>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</si>
  <si>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</si>
  <si>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</si>
  <si>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</si>
  <si>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</si>
  <si>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</si>
  <si>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</si>
  <si>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</si>
  <si>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</si>
  <si>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</si>
  <si>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</si>
  <si>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</si>
  <si>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</si>
  <si>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</si>
  <si>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</si>
  <si>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</si>
  <si>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</si>
  <si>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</si>
  <si>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</si>
  <si>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</si>
  <si>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</si>
  <si>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</si>
  <si>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</si>
  <si>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</si>
  <si>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</si>
  <si>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</si>
  <si>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</si>
  <si>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退職共済制度の加入者一覧</t>
    <rPh sb="0" eb="2">
      <t>タイショク</t>
    </rPh>
    <rPh sb="2" eb="4">
      <t>キョウサイ</t>
    </rPh>
    <rPh sb="4" eb="6">
      <t>セイド</t>
    </rPh>
    <rPh sb="7" eb="10">
      <t>カニュウシャ</t>
    </rPh>
    <rPh sb="10" eb="12">
      <t>イチラン</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</si>
  <si>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</si>
  <si>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</si>
  <si>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検便記録</t>
    <rPh sb="0" eb="2">
      <t>ケンベン</t>
    </rPh>
    <rPh sb="2" eb="4">
      <t>キロク</t>
    </rPh>
    <phoneticPr fontId="1"/>
  </si>
  <si>
    <t>寄附金品台帳</t>
    <rPh sb="0" eb="3">
      <t>キフキン</t>
    </rPh>
    <rPh sb="3" eb="4">
      <t>シナ</t>
    </rPh>
    <rPh sb="4" eb="6">
      <t>ダイチョウ</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</si>
  <si>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</si>
  <si>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</si>
  <si>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苦情記録簿</t>
    <rPh sb="0" eb="2">
      <t>クジョウ</t>
    </rPh>
    <rPh sb="2" eb="5">
      <t>キロクボ</t>
    </rPh>
    <phoneticPr fontId="1"/>
  </si>
  <si>
    <t>各種台帳</t>
    <rPh sb="0" eb="2">
      <t>カクシュ</t>
    </rPh>
    <rPh sb="2" eb="4">
      <t>ダイチョウ</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</si>
  <si>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</si>
  <si>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</si>
  <si>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</si>
  <si>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</si>
  <si>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職員会議録</t>
    <rPh sb="0" eb="2">
      <t>ショクイン</t>
    </rPh>
    <rPh sb="2" eb="4">
      <t>カイギ</t>
    </rPh>
    <rPh sb="4" eb="5">
      <t>ロク</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</si>
  <si>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</si>
  <si>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</si>
  <si>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</si>
  <si>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</si>
  <si>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職務分掌表</t>
    <rPh sb="0" eb="2">
      <t>ショクム</t>
    </rPh>
    <rPh sb="2" eb="4">
      <t>ブンショウ</t>
    </rPh>
    <rPh sb="4" eb="5">
      <t>ヒョウ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</si>
  <si>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</si>
  <si>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防火管理者選任届出書</t>
    <rPh sb="0" eb="2">
      <t>ボウカ</t>
    </rPh>
    <rPh sb="2" eb="5">
      <t>カンリシャ</t>
    </rPh>
    <rPh sb="5" eb="7">
      <t>センニン</t>
    </rPh>
    <rPh sb="7" eb="10">
      <t>トドケデショ</t>
    </rPh>
    <phoneticPr fontId="1"/>
  </si>
  <si>
    <t>共通経費の按分表</t>
    <rPh sb="0" eb="2">
      <t>キョウツウ</t>
    </rPh>
    <rPh sb="2" eb="4">
      <t>ケイヒ</t>
    </rPh>
    <rPh sb="5" eb="7">
      <t>アンブン</t>
    </rPh>
    <rPh sb="7" eb="8">
      <t>ヒョウ</t>
    </rPh>
    <phoneticPr fontId="1"/>
  </si>
  <si>
    <t>消防計画作成届出書</t>
    <rPh sb="0" eb="2">
      <t>ショウボウ</t>
    </rPh>
    <rPh sb="2" eb="4">
      <t>ケイカク</t>
    </rPh>
    <rPh sb="4" eb="6">
      <t>サクセイ</t>
    </rPh>
    <rPh sb="6" eb="9">
      <t>トドケデショ</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</si>
  <si>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</si>
  <si>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</si>
  <si>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</si>
  <si>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</si>
  <si>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</si>
  <si>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（サービス区分が２つ以上で、作成している場合）</t>
    <rPh sb="5" eb="7">
      <t>クブン</t>
    </rPh>
    <rPh sb="10" eb="12">
      <t>イジョウ</t>
    </rPh>
    <rPh sb="14" eb="16">
      <t>サクセイ</t>
    </rPh>
    <rPh sb="20" eb="22">
      <t>バアイ</t>
    </rPh>
    <phoneticPr fontId="1"/>
  </si>
  <si>
    <t>運営規程（管理規程）、入園のしおり</t>
    <rPh sb="0" eb="2">
      <t>ウンエイ</t>
    </rPh>
    <rPh sb="2" eb="4">
      <t>キテイ</t>
    </rPh>
    <rPh sb="5" eb="7">
      <t>カンリ</t>
    </rPh>
    <rPh sb="7" eb="9">
      <t>キテイ</t>
    </rPh>
    <rPh sb="11" eb="13">
      <t>ニュウエン</t>
    </rPh>
    <phoneticPr fontId="1"/>
  </si>
  <si>
    <t>３６協定書（届出書）</t>
    <rPh sb="2" eb="4">
      <t>キョウテイ</t>
    </rPh>
    <rPh sb="4" eb="5">
      <t>ショ</t>
    </rPh>
    <rPh sb="6" eb="9">
      <t>トドケデショ</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</si>
  <si>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</si>
  <si>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</si>
  <si>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保育士登録証、資格免許証</t>
    <rPh sb="0" eb="3">
      <t>ホイクシ</t>
    </rPh>
    <rPh sb="3" eb="5">
      <t>トウロク</t>
    </rPh>
    <rPh sb="5" eb="6">
      <t>ショウ</t>
    </rPh>
    <rPh sb="7" eb="9">
      <t>シカク</t>
    </rPh>
    <rPh sb="9" eb="12">
      <t>メンキョショウ</t>
    </rPh>
    <phoneticPr fontId="1"/>
  </si>
  <si>
    <t>出勤簿（タイムカード）</t>
    <rPh sb="0" eb="2">
      <t>シュッキン</t>
    </rPh>
    <rPh sb="2" eb="3">
      <t>ボ</t>
    </rPh>
    <phoneticPr fontId="1"/>
  </si>
  <si>
    <t>勤務割表</t>
    <rPh sb="0" eb="3">
      <t>キンムワリ</t>
    </rPh>
    <rPh sb="3" eb="4">
      <t>ヒョウ</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</si>
  <si>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</si>
  <si>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労働者名簿、職員履歴書綴</t>
    <rPh sb="0" eb="2">
      <t>ロウドウ</t>
    </rPh>
    <rPh sb="2" eb="3">
      <t>シャ</t>
    </rPh>
    <rPh sb="3" eb="5">
      <t>メイボ</t>
    </rPh>
    <rPh sb="6" eb="8">
      <t>ショクイン</t>
    </rPh>
    <rPh sb="8" eb="11">
      <t>リレキショ</t>
    </rPh>
    <rPh sb="11" eb="12">
      <t>ツヅリ</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</si>
  <si>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</si>
  <si>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研修計画書、施設内研修記録</t>
    <rPh sb="0" eb="5">
      <t>ケンシュウケイカクショ</t>
    </rPh>
    <rPh sb="6" eb="8">
      <t>シセツ</t>
    </rPh>
    <rPh sb="8" eb="9">
      <t>ナイ</t>
    </rPh>
    <rPh sb="9" eb="11">
      <t>ケンシュウ</t>
    </rPh>
    <rPh sb="11" eb="13">
      <t>キロク</t>
    </rPh>
    <phoneticPr fontId="1"/>
  </si>
  <si>
    <t>緊急時連絡網</t>
    <rPh sb="0" eb="3">
      <t>キンキュウジ</t>
    </rPh>
    <rPh sb="3" eb="6">
      <t>レンラクモウ</t>
    </rPh>
    <phoneticPr fontId="1"/>
  </si>
  <si>
    <t>非常災害対応マニュアル</t>
    <rPh sb="0" eb="4">
      <t>ヒジョウサイガイ</t>
    </rPh>
    <rPh sb="4" eb="6">
      <t>タイオウ</t>
    </rPh>
    <phoneticPr fontId="1"/>
  </si>
  <si>
    <t>水防法避難確保計画書（該当施設のみ）</t>
    <rPh sb="0" eb="3">
      <t>スイボウホウ</t>
    </rPh>
    <rPh sb="3" eb="7">
      <t>ヒナンカクホ</t>
    </rPh>
    <rPh sb="7" eb="10">
      <t>ケイカクショ</t>
    </rPh>
    <rPh sb="11" eb="15">
      <t>ガイトウシセツ</t>
    </rPh>
    <phoneticPr fontId="1"/>
  </si>
  <si>
    <t>秘密保持誓約書</t>
    <rPh sb="0" eb="4">
      <t>ヒミツホジ</t>
    </rPh>
    <rPh sb="4" eb="7">
      <t>セイヤクショ</t>
    </rPh>
    <phoneticPr fontId="1"/>
  </si>
  <si>
    <t>給与支給明細書綴</t>
    <rPh sb="0" eb="2">
      <t>キュウヨ</t>
    </rPh>
    <rPh sb="2" eb="4">
      <t>シキュウ</t>
    </rPh>
    <rPh sb="4" eb="7">
      <t>メイサイショ</t>
    </rPh>
    <rPh sb="7" eb="8">
      <t>ツヅリ</t>
    </rPh>
    <phoneticPr fontId="1"/>
  </si>
  <si>
    <t>←この日付は変更しないでください</t>
    <rPh sb="3" eb="5">
      <t>ヒヅケ</t>
    </rPh>
    <rPh sb="6" eb="8">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</si>
  <si>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</si>
  <si>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</si>
  <si>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この資料は、倉敷市情報公開条例の開示対象となります。(ただし、個人を特定できる情報を除く。)</t>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</si>
  <si>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</si>
  <si>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</si>
  <si>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45"/>
  </si>
  <si>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45"/>
  </si>
  <si>
    <t>手洗い設備には、石けん、爪ブラシ、ペーパータオル、殺菌液があるか</t>
    <rPh sb="0" eb="2">
      <t>テアラ</t>
    </rPh>
    <rPh sb="3" eb="5">
      <t>セツビ</t>
    </rPh>
    <rPh sb="8" eb="9">
      <t>セッ</t>
    </rPh>
    <rPh sb="12" eb="13">
      <t>ツメ</t>
    </rPh>
    <rPh sb="25" eb="27">
      <t>サッキン</t>
    </rPh>
    <rPh sb="27" eb="28">
      <t>エキ</t>
    </rPh>
    <phoneticPr fontId="45"/>
  </si>
  <si>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45"/>
  </si>
  <si>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45"/>
  </si>
  <si>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45"/>
  </si>
  <si>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45"/>
  </si>
  <si>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45"/>
  </si>
  <si>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45"/>
  </si>
  <si>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45"/>
  </si>
  <si>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45"/>
  </si>
  <si>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45"/>
  </si>
  <si>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45"/>
  </si>
  <si>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45"/>
  </si>
  <si>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45"/>
  </si>
  <si>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</si>
  <si>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</si>
  <si>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安全計画（新）</t>
    <rPh sb="0" eb="4">
      <t>アンゼンケイカク</t>
    </rPh>
    <rPh sb="5" eb="6">
      <t>シン</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</si>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</sst>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分&quot;;@"/>
    <numFmt numFmtId="182" formatCode="d"/>
    <numFmt numFmtId="183" formatCode="aaa"/>
    <numFmt numFmtId="184" formatCode="\([$-411]ggge&quot;年&quot;m&quot;月&quot;&quot;分&quot;\);@"/>
    <numFmt numFmtId="185" formatCode="\([$-411]ggge&quot;年&quot;&quot;度&quot;\);@"/>
    <numFmt numFmtId="186" formatCode="[$-411]ggge&quot;年&quot;&quot;度&quot;&quot;収&quot;&quot;支&quot;&quot;計&quot;&quot;算&quot;&quot;分&quot;&quot;析&quot;&quot;表&quot;\(&quot;新&quot;&quot;会&quot;&quot;計&quot;&quot;基&quot;&quot;準&quot;\);@"/>
    <numFmt numFmtId="187" formatCode="&quot;修&quot;&quot;繕&quot;&quot;工&quot;&quot;事&quot;&quot;等&quot;&quot;の&quot;&quot;状&quot;&quot;況&quot;\([$-411]ggge&quot;年&quot;&quot;度&quot;&quot;分&quot;\);@"/>
    <numFmt numFmtId="188" formatCode="[$-411]ggge&quot;年&quot;&quot;度&quot;&quot;給&quot;&quot;与&quot;&quot;総&quot;&quot;額&quot;;@"/>
    <numFmt numFmtId="189" formatCode="\([$-411]ggge&quot;年&quot;&quot;度&quot;&quot;分&quot;\);@"/>
    <numFmt numFmtId="190" formatCode="[$-411]ggge&quot;年&quot;m&quot;月&quot;d&quot;日&quot;;@"/>
    <numFmt numFmtId="191"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s>
  <fonts count="4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font>
    <font>
      <sz val="9"/>
      <color theme="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4"/>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0" fontId="11" fillId="0" borderId="0"/>
    <xf numFmtId="38" fontId="16" fillId="0" borderId="0" applyFont="0" applyFill="0" applyBorder="0" applyAlignment="0" applyProtection="0">
      <alignment vertical="center"/>
    </xf>
  </cellStyleXfs>
  <cellXfs count="600">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8" fillId="0" borderId="1" xfId="0" applyFont="1" applyFill="1" applyBorder="1" applyAlignment="1">
      <alignment horizontal="lef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10"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10" fillId="0" borderId="1" xfId="0" applyFont="1" applyBorder="1" applyAlignment="1">
      <alignment horizontal="center" vertical="center" wrapText="1"/>
    </xf>
    <xf numFmtId="32" fontId="10" fillId="0" borderId="1"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right" vertical="center" wrapText="1"/>
    </xf>
    <xf numFmtId="0" fontId="0" fillId="0" borderId="1" xfId="0" applyBorder="1">
      <alignment vertical="center"/>
    </xf>
    <xf numFmtId="58" fontId="15" fillId="0" borderId="12" xfId="0" applyNumberFormat="1" applyFont="1" applyBorder="1" applyAlignment="1">
      <alignment horizontal="center" vertical="center" shrinkToFit="1"/>
    </xf>
    <xf numFmtId="58" fontId="15"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7" fillId="0" borderId="6" xfId="0" applyFont="1" applyFill="1" applyBorder="1" applyAlignment="1"/>
    <xf numFmtId="0" fontId="17" fillId="0" borderId="10" xfId="0" applyFont="1" applyFill="1" applyBorder="1" applyAlignment="1"/>
    <xf numFmtId="0" fontId="17" fillId="0" borderId="0" xfId="0" applyFont="1" applyFill="1" applyBorder="1" applyAlignment="1"/>
    <xf numFmtId="0" fontId="17" fillId="0" borderId="3" xfId="0" applyFont="1" applyFill="1" applyBorder="1" applyAlignment="1"/>
    <xf numFmtId="0" fontId="17" fillId="0" borderId="9" xfId="0" applyFont="1" applyFill="1" applyBorder="1" applyAlignment="1"/>
    <xf numFmtId="0" fontId="17"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7"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7" fillId="0" borderId="1" xfId="2" applyFont="1" applyBorder="1" applyAlignment="1">
      <alignment horizontal="center" vertical="center" shrinkToFit="1"/>
    </xf>
    <xf numFmtId="38" fontId="17" fillId="0" borderId="31" xfId="2" applyFont="1" applyBorder="1" applyAlignment="1">
      <alignment horizontal="center" vertical="center" shrinkToFit="1"/>
    </xf>
    <xf numFmtId="38" fontId="3" fillId="0" borderId="41" xfId="2" applyFont="1" applyBorder="1" applyAlignment="1">
      <alignment horizontal="center" vertical="center" shrinkToFit="1"/>
    </xf>
    <xf numFmtId="38" fontId="3" fillId="0" borderId="30"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31" xfId="2" applyNumberFormat="1" applyFont="1" applyBorder="1" applyAlignment="1">
      <alignment horizontal="center" vertical="center" shrinkToFit="1"/>
    </xf>
    <xf numFmtId="49" fontId="3" fillId="0" borderId="30"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31" xfId="2" applyFont="1" applyBorder="1" applyAlignment="1">
      <alignment horizontal="center" vertical="center" shrinkToFit="1"/>
    </xf>
    <xf numFmtId="38" fontId="3" fillId="0" borderId="38" xfId="2" applyFont="1" applyBorder="1" applyAlignment="1">
      <alignment horizontal="center" vertical="center" shrinkToFit="1"/>
    </xf>
    <xf numFmtId="38" fontId="3" fillId="0" borderId="42" xfId="2" applyFont="1" applyBorder="1" applyAlignment="1">
      <alignment horizontal="center" vertical="center" shrinkToFit="1"/>
    </xf>
    <xf numFmtId="38" fontId="3" fillId="0" borderId="32" xfId="2" applyFont="1" applyBorder="1" applyAlignment="1">
      <alignment horizontal="right" vertical="center" shrinkToFit="1"/>
    </xf>
    <xf numFmtId="38" fontId="3" fillId="0" borderId="33" xfId="2" applyFont="1" applyBorder="1" applyAlignment="1">
      <alignment horizontal="right" vertical="center" shrinkToFit="1"/>
    </xf>
    <xf numFmtId="49" fontId="3" fillId="0" borderId="34" xfId="2" applyNumberFormat="1" applyFont="1" applyBorder="1" applyAlignment="1">
      <alignment horizontal="center" vertical="center" shrinkToFit="1"/>
    </xf>
    <xf numFmtId="49" fontId="3" fillId="0" borderId="32" xfId="2" applyNumberFormat="1"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34" xfId="2" applyFont="1" applyBorder="1" applyAlignment="1">
      <alignment horizontal="center" vertical="center" shrinkToFit="1"/>
    </xf>
    <xf numFmtId="38" fontId="3" fillId="0" borderId="39"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7" fillId="0" borderId="30" xfId="2" applyFont="1" applyBorder="1" applyAlignment="1">
      <alignment horizontal="center" vertical="center" wrapText="1" shrinkToFit="1"/>
    </xf>
    <xf numFmtId="38" fontId="17" fillId="0" borderId="31" xfId="2" applyFont="1" applyBorder="1" applyAlignment="1">
      <alignment horizontal="center" vertical="center" wrapText="1" shrinkToFit="1"/>
    </xf>
    <xf numFmtId="38" fontId="17"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7" fillId="0" borderId="0" xfId="0" applyFont="1">
      <alignment vertical="center"/>
    </xf>
    <xf numFmtId="0" fontId="24" fillId="0" borderId="6" xfId="0" applyFont="1" applyBorder="1" applyAlignment="1">
      <alignment horizontal="center" vertical="center" shrinkToFit="1"/>
    </xf>
    <xf numFmtId="0" fontId="24" fillId="0" borderId="6" xfId="0" applyFont="1" applyBorder="1">
      <alignment vertical="center"/>
    </xf>
    <xf numFmtId="0" fontId="24" fillId="0" borderId="6" xfId="0" applyFont="1" applyBorder="1" applyAlignment="1">
      <alignment horizontal="center" vertical="center"/>
    </xf>
    <xf numFmtId="0" fontId="24" fillId="0" borderId="10" xfId="0" applyFont="1" applyBorder="1">
      <alignment vertical="center"/>
    </xf>
    <xf numFmtId="0" fontId="24" fillId="0" borderId="9" xfId="0" applyFont="1" applyBorder="1">
      <alignment vertical="center"/>
    </xf>
    <xf numFmtId="0" fontId="24" fillId="0" borderId="11" xfId="0" applyFont="1" applyBorder="1">
      <alignment vertical="center"/>
    </xf>
    <xf numFmtId="49" fontId="24" fillId="0" borderId="0" xfId="0" applyNumberFormat="1" applyFont="1" applyBorder="1">
      <alignment vertical="center"/>
    </xf>
    <xf numFmtId="49" fontId="24" fillId="0" borderId="29" xfId="0" applyNumberFormat="1" applyFont="1" applyBorder="1">
      <alignment vertical="center"/>
    </xf>
    <xf numFmtId="49" fontId="24" fillId="0" borderId="3" xfId="0" applyNumberFormat="1" applyFont="1" applyBorder="1">
      <alignment vertical="center"/>
    </xf>
    <xf numFmtId="49" fontId="24" fillId="0" borderId="6" xfId="0" applyNumberFormat="1" applyFont="1" applyBorder="1">
      <alignment vertical="center"/>
    </xf>
    <xf numFmtId="49" fontId="24" fillId="0" borderId="10" xfId="0" applyNumberFormat="1" applyFont="1" applyBorder="1">
      <alignment vertical="center"/>
    </xf>
    <xf numFmtId="49" fontId="24" fillId="0" borderId="9" xfId="0" applyNumberFormat="1" applyFont="1" applyBorder="1">
      <alignment vertical="center"/>
    </xf>
    <xf numFmtId="49" fontId="24" fillId="0" borderId="11" xfId="0" applyNumberFormat="1" applyFont="1" applyBorder="1">
      <alignment vertical="center"/>
    </xf>
    <xf numFmtId="49" fontId="24" fillId="0" borderId="43" xfId="0" applyNumberFormat="1" applyFont="1" applyBorder="1">
      <alignment vertical="center"/>
    </xf>
    <xf numFmtId="0" fontId="17" fillId="0" borderId="1" xfId="0" applyFont="1" applyBorder="1" applyAlignment="1">
      <alignment horizontal="center" vertical="center"/>
    </xf>
    <xf numFmtId="49" fontId="24" fillId="0" borderId="47" xfId="0" applyNumberFormat="1" applyFont="1" applyBorder="1">
      <alignment vertical="center"/>
    </xf>
    <xf numFmtId="49" fontId="24" fillId="0" borderId="8" xfId="0" applyNumberFormat="1" applyFont="1" applyBorder="1">
      <alignment vertical="center"/>
    </xf>
    <xf numFmtId="49" fontId="24" fillId="0" borderId="5" xfId="0" applyNumberFormat="1" applyFont="1" applyBorder="1">
      <alignment vertical="center"/>
    </xf>
    <xf numFmtId="49" fontId="24" fillId="2" borderId="7" xfId="0" applyNumberFormat="1" applyFont="1" applyFill="1" applyBorder="1">
      <alignment vertical="center"/>
    </xf>
    <xf numFmtId="49" fontId="24" fillId="2" borderId="29" xfId="0" applyNumberFormat="1" applyFont="1" applyFill="1" applyBorder="1">
      <alignment vertical="center"/>
    </xf>
    <xf numFmtId="49" fontId="24" fillId="2" borderId="27" xfId="0" applyNumberFormat="1" applyFont="1" applyFill="1" applyBorder="1">
      <alignment vertical="center"/>
    </xf>
    <xf numFmtId="49" fontId="24" fillId="2" borderId="8" xfId="0" applyNumberFormat="1" applyFont="1" applyFill="1" applyBorder="1">
      <alignment vertical="center"/>
    </xf>
    <xf numFmtId="49" fontId="24" fillId="2" borderId="9" xfId="0" applyNumberFormat="1" applyFont="1" applyFill="1" applyBorder="1">
      <alignment vertical="center"/>
    </xf>
    <xf numFmtId="49" fontId="24" fillId="2" borderId="11" xfId="0" applyNumberFormat="1" applyFont="1" applyFill="1" applyBorder="1">
      <alignment vertical="center"/>
    </xf>
    <xf numFmtId="0" fontId="24" fillId="0" borderId="2" xfId="0" applyFont="1" applyBorder="1" applyAlignment="1">
      <alignment vertical="center" shrinkToFit="1"/>
    </xf>
    <xf numFmtId="0" fontId="24" fillId="0" borderId="0" xfId="0" applyFont="1" applyBorder="1" applyAlignment="1">
      <alignment vertical="center" shrinkToFit="1"/>
    </xf>
    <xf numFmtId="0" fontId="24" fillId="0" borderId="0"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0" xfId="0" applyFont="1" applyBorder="1" applyAlignment="1">
      <alignment horizontal="center" vertical="center"/>
    </xf>
    <xf numFmtId="0" fontId="24" fillId="0" borderId="8" xfId="0" applyFont="1" applyBorder="1" applyAlignment="1">
      <alignment vertical="center" shrinkToFit="1"/>
    </xf>
    <xf numFmtId="0" fontId="24" fillId="0" borderId="9" xfId="0" applyFont="1" applyBorder="1" applyAlignment="1">
      <alignment vertical="center" shrinkToFit="1"/>
    </xf>
    <xf numFmtId="0" fontId="24" fillId="0" borderId="9" xfId="0" applyFont="1" applyBorder="1" applyAlignment="1">
      <alignment vertical="center"/>
    </xf>
    <xf numFmtId="0" fontId="24" fillId="0" borderId="44" xfId="0" applyFont="1" applyBorder="1" applyAlignment="1">
      <alignment vertical="center"/>
    </xf>
    <xf numFmtId="0" fontId="24" fillId="0" borderId="45" xfId="0" applyFont="1" applyBorder="1" applyAlignment="1">
      <alignment vertical="center"/>
    </xf>
    <xf numFmtId="0" fontId="24" fillId="0" borderId="11" xfId="0" applyFont="1" applyBorder="1" applyAlignment="1">
      <alignment vertical="center"/>
    </xf>
    <xf numFmtId="0" fontId="24" fillId="0" borderId="7" xfId="0" applyFont="1" applyBorder="1" applyAlignment="1">
      <alignment vertical="top" textRotation="255" shrinkToFit="1"/>
    </xf>
    <xf numFmtId="0" fontId="24" fillId="0" borderId="29" xfId="0" applyFont="1" applyBorder="1" applyAlignment="1">
      <alignment vertical="top" textRotation="255" shrinkToFit="1"/>
    </xf>
    <xf numFmtId="0" fontId="24" fillId="0" borderId="27"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27"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4"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3"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71"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75" xfId="1" applyFont="1" applyBorder="1" applyAlignment="1">
      <alignment horizontal="center" vertical="center" shrinkToFit="1"/>
    </xf>
    <xf numFmtId="0" fontId="8" fillId="0" borderId="81"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77" xfId="1" applyFont="1" applyBorder="1" applyAlignment="1">
      <alignment horizontal="center" vertical="center" shrinkToFit="1"/>
    </xf>
    <xf numFmtId="0" fontId="8" fillId="0" borderId="78" xfId="1" applyFont="1" applyBorder="1" applyAlignment="1">
      <alignment horizontal="center" vertical="center" shrinkToFit="1"/>
    </xf>
    <xf numFmtId="0" fontId="8" fillId="0" borderId="79" xfId="1" applyFont="1" applyBorder="1" applyAlignment="1">
      <alignment horizontal="center" vertical="center" shrinkToFit="1"/>
    </xf>
    <xf numFmtId="0" fontId="8" fillId="0" borderId="82" xfId="1" applyFont="1" applyBorder="1" applyAlignment="1">
      <alignment horizontal="center" vertical="center" shrinkToFit="1"/>
    </xf>
    <xf numFmtId="0" fontId="8" fillId="0" borderId="80" xfId="1" applyFont="1" applyBorder="1" applyAlignment="1">
      <alignment horizontal="center" vertical="center" shrinkToFit="1"/>
    </xf>
    <xf numFmtId="0" fontId="3" fillId="0" borderId="9" xfId="0" applyFont="1" applyBorder="1" applyAlignment="1">
      <alignment horizontal="left" vertical="center" shrinkToFit="1"/>
    </xf>
    <xf numFmtId="0" fontId="27" fillId="0" borderId="0" xfId="1" applyFont="1" applyAlignment="1">
      <alignment vertical="center"/>
    </xf>
    <xf numFmtId="0" fontId="11" fillId="0" borderId="0" xfId="1" applyAlignment="1">
      <alignment vertical="center"/>
    </xf>
    <xf numFmtId="0" fontId="11" fillId="0" borderId="25" xfId="1" applyBorder="1" applyAlignment="1">
      <alignment horizontal="center" vertical="center"/>
    </xf>
    <xf numFmtId="0" fontId="11" fillId="0" borderId="17" xfId="1" applyBorder="1" applyAlignment="1">
      <alignment vertical="center"/>
    </xf>
    <xf numFmtId="0" fontId="11" fillId="0" borderId="24" xfId="1" applyBorder="1" applyAlignment="1">
      <alignment horizontal="center" vertical="center"/>
    </xf>
    <xf numFmtId="0" fontId="11" fillId="0" borderId="16" xfId="1" applyBorder="1" applyAlignment="1">
      <alignment horizontal="center" vertical="center"/>
    </xf>
    <xf numFmtId="0" fontId="9" fillId="0" borderId="23" xfId="1" applyFont="1" applyBorder="1" applyAlignment="1">
      <alignment horizontal="center" vertical="center"/>
    </xf>
    <xf numFmtId="0" fontId="9" fillId="0" borderId="19" xfId="1" quotePrefix="1" applyFont="1" applyBorder="1" applyAlignment="1">
      <alignment vertical="center"/>
    </xf>
    <xf numFmtId="176" fontId="12" fillId="0" borderId="20" xfId="1" applyNumberFormat="1" applyFont="1" applyBorder="1" applyAlignment="1">
      <alignment vertical="center"/>
    </xf>
    <xf numFmtId="0" fontId="12" fillId="0" borderId="18" xfId="1" quotePrefix="1" applyFont="1" applyBorder="1" applyAlignment="1">
      <alignment vertical="center"/>
    </xf>
    <xf numFmtId="176" fontId="12" fillId="0" borderId="17" xfId="1" applyNumberFormat="1" applyFont="1" applyBorder="1" applyAlignment="1">
      <alignment vertical="center"/>
    </xf>
    <xf numFmtId="0" fontId="12" fillId="0" borderId="19" xfId="1" applyFont="1" applyBorder="1" applyAlignment="1">
      <alignment vertical="center"/>
    </xf>
    <xf numFmtId="0" fontId="11" fillId="0" borderId="22" xfId="1" applyBorder="1" applyAlignment="1">
      <alignment vertical="center"/>
    </xf>
    <xf numFmtId="0" fontId="11" fillId="0" borderId="0" xfId="1" applyFill="1" applyAlignment="1">
      <alignment vertical="center"/>
    </xf>
    <xf numFmtId="0" fontId="11" fillId="0" borderId="19" xfId="1" applyBorder="1" applyAlignment="1">
      <alignment vertical="center"/>
    </xf>
    <xf numFmtId="0" fontId="12" fillId="0" borderId="19" xfId="1" quotePrefix="1" applyFont="1" applyBorder="1" applyAlignment="1">
      <alignment vertical="center"/>
    </xf>
    <xf numFmtId="0" fontId="12" fillId="0" borderId="0" xfId="1" applyFont="1" applyBorder="1" applyAlignment="1">
      <alignment vertical="center"/>
    </xf>
    <xf numFmtId="0" fontId="12" fillId="0" borderId="21" xfId="1" applyFont="1" applyBorder="1" applyAlignment="1">
      <alignment vertical="center"/>
    </xf>
    <xf numFmtId="0" fontId="12" fillId="0" borderId="18" xfId="1" applyFont="1" applyBorder="1" applyAlignment="1">
      <alignment vertical="center"/>
    </xf>
    <xf numFmtId="0" fontId="11" fillId="0" borderId="18" xfId="1" applyBorder="1" applyAlignment="1">
      <alignment vertical="center"/>
    </xf>
    <xf numFmtId="0" fontId="12" fillId="0" borderId="18" xfId="1" quotePrefix="1" applyFont="1" applyBorder="1" applyAlignment="1">
      <alignment horizontal="center" vertical="center"/>
    </xf>
    <xf numFmtId="0" fontId="11" fillId="0" borderId="16" xfId="1" applyBorder="1" applyAlignment="1">
      <alignment vertical="center"/>
    </xf>
    <xf numFmtId="0" fontId="11" fillId="0" borderId="0" xfId="1" applyBorder="1" applyAlignment="1">
      <alignment vertical="center"/>
    </xf>
    <xf numFmtId="0" fontId="12" fillId="0" borderId="18"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Border="1" applyAlignment="1">
      <alignment horizontal="center" vertical="center"/>
    </xf>
    <xf numFmtId="176" fontId="12" fillId="0" borderId="0" xfId="1" applyNumberFormat="1" applyFont="1" applyBorder="1" applyAlignment="1">
      <alignment vertical="center"/>
    </xf>
    <xf numFmtId="0" fontId="28"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7" fillId="0" borderId="0" xfId="0" applyFont="1" applyBorder="1" applyAlignment="1">
      <alignment horizontal="center" vertical="center"/>
    </xf>
    <xf numFmtId="0" fontId="24" fillId="0" borderId="0" xfId="0" applyFont="1" applyBorder="1" applyAlignment="1">
      <alignment vertical="top" textRotation="255" shrinkToFit="1"/>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83" xfId="0" applyBorder="1" applyAlignment="1">
      <alignment horizontal="left" vertical="center"/>
    </xf>
    <xf numFmtId="0" fontId="0" fillId="0" borderId="84" xfId="0" applyBorder="1" applyAlignment="1">
      <alignment horizontal="right" vertical="center"/>
    </xf>
    <xf numFmtId="0" fontId="0" fillId="0" borderId="85" xfId="0" applyBorder="1" applyAlignment="1">
      <alignment horizontal="left" vertical="center"/>
    </xf>
    <xf numFmtId="0" fontId="0" fillId="0" borderId="86" xfId="0"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right" vertical="center"/>
    </xf>
    <xf numFmtId="0" fontId="0" fillId="0" borderId="5" xfId="0" applyBorder="1">
      <alignment vertical="center"/>
    </xf>
    <xf numFmtId="0" fontId="10" fillId="0" borderId="2" xfId="0" applyFont="1" applyBorder="1" applyAlignment="1">
      <alignment horizontal="justify" vertical="center"/>
    </xf>
    <xf numFmtId="49" fontId="24" fillId="0" borderId="6" xfId="0" applyNumberFormat="1" applyFont="1" applyFill="1" applyBorder="1">
      <alignment vertical="center"/>
    </xf>
    <xf numFmtId="49" fontId="24" fillId="0" borderId="9" xfId="0" applyNumberFormat="1" applyFont="1" applyFill="1" applyBorder="1">
      <alignmen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0" fillId="0" borderId="0" xfId="0" applyNumberFormat="1" applyAlignment="1">
      <alignment vertical="center"/>
    </xf>
    <xf numFmtId="0" fontId="22" fillId="0" borderId="1" xfId="0" applyFont="1" applyBorder="1" applyAlignment="1">
      <alignment horizontal="center" vertical="center" wrapText="1"/>
    </xf>
    <xf numFmtId="0" fontId="31" fillId="0" borderId="1" xfId="0" applyFont="1" applyBorder="1" applyAlignment="1">
      <alignment vertical="center"/>
    </xf>
    <xf numFmtId="0" fontId="32" fillId="0" borderId="1" xfId="0" applyFont="1" applyBorder="1" applyAlignment="1">
      <alignment vertical="center"/>
    </xf>
    <xf numFmtId="0" fontId="32"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shrinkToFit="1"/>
    </xf>
    <xf numFmtId="0" fontId="8" fillId="3" borderId="1" xfId="0" applyFont="1" applyFill="1" applyBorder="1" applyAlignment="1">
      <alignment horizontal="right" vertical="center"/>
    </xf>
    <xf numFmtId="0" fontId="8" fillId="3" borderId="7" xfId="0" applyFont="1" applyFill="1" applyBorder="1" applyAlignment="1">
      <alignment horizontal="center" vertical="center" shrinkToFit="1"/>
    </xf>
    <xf numFmtId="0" fontId="8" fillId="3" borderId="7"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34" fillId="0" borderId="0" xfId="0" applyNumberFormat="1" applyFont="1" applyFill="1" applyAlignment="1">
      <alignment horizontal="left" vertical="top"/>
    </xf>
    <xf numFmtId="177" fontId="35" fillId="0" borderId="0" xfId="0" applyNumberFormat="1" applyFont="1" applyFill="1" applyAlignment="1">
      <alignment horizontal="left" vertical="top"/>
    </xf>
    <xf numFmtId="0" fontId="8" fillId="0" borderId="66" xfId="1" applyFont="1" applyBorder="1" applyAlignment="1">
      <alignment horizontal="center" vertical="center" shrinkToFit="1"/>
    </xf>
    <xf numFmtId="0" fontId="8" fillId="0" borderId="59" xfId="1" applyFont="1" applyBorder="1" applyAlignment="1">
      <alignment horizontal="center" vertical="center" shrinkToFit="1"/>
    </xf>
    <xf numFmtId="0" fontId="25"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32" fillId="0" borderId="0" xfId="0" applyFont="1" applyFill="1" applyBorder="1" applyAlignment="1">
      <alignment vertical="center"/>
    </xf>
    <xf numFmtId="0" fontId="3" fillId="0" borderId="0" xfId="0" applyFont="1" applyFill="1" applyAlignment="1">
      <alignment vertical="center"/>
    </xf>
    <xf numFmtId="179" fontId="34" fillId="0" borderId="0" xfId="0" applyNumberFormat="1" applyFont="1" applyAlignment="1">
      <alignment vertical="center"/>
    </xf>
    <xf numFmtId="178" fontId="36" fillId="0" borderId="0" xfId="0" applyNumberFormat="1" applyFont="1" applyFill="1" applyBorder="1" applyAlignment="1">
      <alignment vertical="center"/>
    </xf>
    <xf numFmtId="180" fontId="36" fillId="0" borderId="0" xfId="0" applyNumberFormat="1" applyFont="1" applyFill="1" applyBorder="1" applyAlignment="1">
      <alignment vertical="center"/>
    </xf>
    <xf numFmtId="181" fontId="36" fillId="0" borderId="0" xfId="0" applyNumberFormat="1" applyFont="1" applyFill="1" applyBorder="1" applyAlignment="1">
      <alignment vertical="center"/>
    </xf>
    <xf numFmtId="182" fontId="8" fillId="0" borderId="50" xfId="1" applyNumberFormat="1" applyFont="1" applyBorder="1" applyAlignment="1">
      <alignment horizontal="center" vertical="center" shrinkToFit="1"/>
    </xf>
    <xf numFmtId="182" fontId="8" fillId="0" borderId="51" xfId="1" applyNumberFormat="1" applyFont="1" applyBorder="1" applyAlignment="1">
      <alignment horizontal="center" vertical="center" shrinkToFit="1"/>
    </xf>
    <xf numFmtId="182" fontId="8" fillId="0" borderId="52" xfId="1" applyNumberFormat="1" applyFont="1" applyBorder="1" applyAlignment="1">
      <alignment horizontal="center" vertical="center" shrinkToFit="1"/>
    </xf>
    <xf numFmtId="183" fontId="8" fillId="0" borderId="50" xfId="1" applyNumberFormat="1" applyFont="1" applyBorder="1" applyAlignment="1">
      <alignment horizontal="center" vertical="center" shrinkToFit="1"/>
    </xf>
    <xf numFmtId="183" fontId="8" fillId="0" borderId="55" xfId="1" applyNumberFormat="1" applyFont="1" applyBorder="1" applyAlignment="1">
      <alignment horizontal="center" vertical="center" shrinkToFit="1"/>
    </xf>
    <xf numFmtId="183" fontId="8" fillId="0" borderId="51" xfId="1" applyNumberFormat="1" applyFont="1" applyBorder="1" applyAlignment="1">
      <alignment horizontal="center" vertical="center" shrinkToFit="1"/>
    </xf>
    <xf numFmtId="183" fontId="8" fillId="0" borderId="56" xfId="1" applyNumberFormat="1" applyFont="1" applyBorder="1" applyAlignment="1">
      <alignment horizontal="center" vertical="center" shrinkToFit="1"/>
    </xf>
    <xf numFmtId="183" fontId="8" fillId="0" borderId="29" xfId="1" applyNumberFormat="1" applyFont="1" applyBorder="1" applyAlignment="1">
      <alignment horizontal="center" vertical="center" shrinkToFit="1"/>
    </xf>
    <xf numFmtId="183" fontId="8" fillId="0" borderId="52" xfId="1" applyNumberFormat="1" applyFont="1" applyBorder="1" applyAlignment="1">
      <alignment horizontal="center" vertical="center" shrinkToFit="1"/>
    </xf>
    <xf numFmtId="177" fontId="34" fillId="0" borderId="0" xfId="0" applyNumberFormat="1" applyFont="1" applyFill="1" applyAlignment="1">
      <alignment vertical="top"/>
    </xf>
    <xf numFmtId="0" fontId="17"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8"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21"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92" xfId="0" applyFont="1" applyBorder="1" applyAlignment="1">
      <alignment horizontal="left" vertical="center" shrinkToFit="1"/>
    </xf>
    <xf numFmtId="0" fontId="3" fillId="0" borderId="15" xfId="0" applyFont="1" applyBorder="1" applyAlignment="1">
      <alignment horizontal="left" vertical="center" shrinkToFit="1"/>
    </xf>
    <xf numFmtId="184" fontId="36" fillId="0" borderId="0" xfId="0" applyNumberFormat="1" applyFont="1" applyFill="1" applyBorder="1" applyAlignment="1">
      <alignment vertical="center"/>
    </xf>
    <xf numFmtId="185" fontId="36" fillId="0" borderId="0" xfId="0" applyNumberFormat="1" applyFont="1" applyFill="1" applyBorder="1" applyAlignment="1">
      <alignment vertical="center"/>
    </xf>
    <xf numFmtId="38" fontId="3" fillId="0" borderId="0" xfId="2" applyFont="1" applyAlignment="1">
      <alignment horizontal="left" vertical="center" shrinkToFit="1"/>
    </xf>
    <xf numFmtId="0" fontId="3" fillId="0" borderId="4" xfId="0" applyFont="1" applyFill="1" applyBorder="1" applyAlignment="1">
      <alignment horizontal="center" vertical="center"/>
    </xf>
    <xf numFmtId="0" fontId="3" fillId="0" borderId="0" xfId="0" applyFont="1" applyAlignment="1">
      <alignment horizontal="right" vertical="center" shrinkToFit="1"/>
    </xf>
    <xf numFmtId="0" fontId="3" fillId="0" borderId="0" xfId="0" applyFont="1" applyBorder="1" applyAlignment="1">
      <alignment horizontal="left" vertical="center"/>
    </xf>
    <xf numFmtId="0" fontId="23" fillId="0" borderId="0" xfId="0" applyFont="1" applyAlignment="1">
      <alignment horizontal="left" vertical="center"/>
    </xf>
    <xf numFmtId="0" fontId="43" fillId="0" borderId="27"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6" xfId="0" applyFont="1" applyBorder="1" applyAlignment="1">
      <alignment horizontal="left" vertical="center" shrinkToFit="1"/>
    </xf>
    <xf numFmtId="0" fontId="43" fillId="0" borderId="0" xfId="0" applyFont="1" applyAlignment="1">
      <alignment vertical="center" shrinkToFit="1"/>
    </xf>
    <xf numFmtId="0" fontId="43" fillId="0" borderId="9" xfId="0" applyFont="1" applyBorder="1" applyAlignment="1">
      <alignment horizontal="center" vertical="center" shrinkToFit="1"/>
    </xf>
    <xf numFmtId="0" fontId="43" fillId="0" borderId="9" xfId="0" applyFont="1" applyBorder="1" applyAlignment="1">
      <alignment vertical="center" shrinkToFit="1"/>
    </xf>
    <xf numFmtId="0" fontId="43" fillId="0" borderId="9" xfId="0" applyFont="1" applyBorder="1" applyAlignment="1">
      <alignment horizontal="left" vertical="center" shrinkToFit="1"/>
    </xf>
    <xf numFmtId="0" fontId="43" fillId="0" borderId="10" xfId="0" applyFont="1" applyBorder="1" applyAlignment="1">
      <alignment vertical="center" shrinkToFit="1"/>
    </xf>
    <xf numFmtId="0" fontId="43" fillId="0" borderId="27" xfId="0" applyFont="1" applyBorder="1" applyAlignment="1">
      <alignment vertical="center" shrinkToFit="1"/>
    </xf>
    <xf numFmtId="0" fontId="43" fillId="0" borderId="5" xfId="0" applyFont="1" applyBorder="1" applyAlignment="1">
      <alignment vertical="center" shrinkToFit="1"/>
    </xf>
    <xf numFmtId="0" fontId="43" fillId="0" borderId="6" xfId="0" applyFont="1" applyBorder="1" applyAlignment="1">
      <alignment vertical="center" shrinkToFit="1"/>
    </xf>
    <xf numFmtId="0" fontId="43" fillId="0" borderId="0" xfId="0" applyFont="1" applyBorder="1" applyAlignment="1">
      <alignment vertical="center" shrinkToFit="1"/>
    </xf>
    <xf numFmtId="0" fontId="0" fillId="0" borderId="9" xfId="0" applyBorder="1">
      <alignment vertical="center"/>
    </xf>
    <xf numFmtId="0" fontId="32" fillId="0" borderId="0" xfId="0" applyFont="1" applyBorder="1" applyAlignment="1">
      <alignment horizontal="left" vertical="center" shrinkToFit="1"/>
    </xf>
    <xf numFmtId="0" fontId="0" fillId="0" borderId="2" xfId="0" applyBorder="1">
      <alignment vertical="center"/>
    </xf>
    <xf numFmtId="0" fontId="32" fillId="0" borderId="9" xfId="0" applyFont="1" applyFill="1" applyBorder="1" applyAlignment="1">
      <alignment vertical="center"/>
    </xf>
    <xf numFmtId="0" fontId="0" fillId="0" borderId="0" xfId="0" applyAlignment="1">
      <alignment horizontal="center" vertical="center"/>
    </xf>
    <xf numFmtId="0" fontId="29" fillId="0" borderId="0" xfId="0" applyFont="1" applyFill="1" applyBorder="1" applyAlignment="1">
      <alignment horizontal="right" vertical="center"/>
    </xf>
    <xf numFmtId="0" fontId="6" fillId="0" borderId="0" xfId="0" applyFont="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0" fontId="23" fillId="0" borderId="0" xfId="0" applyFont="1" applyFill="1" applyBorder="1" applyAlignment="1">
      <alignment vertical="center"/>
    </xf>
    <xf numFmtId="0" fontId="0" fillId="0" borderId="0" xfId="0" applyFill="1" applyBorder="1" applyAlignment="1"/>
    <xf numFmtId="0" fontId="0" fillId="0" borderId="95" xfId="0" applyFill="1" applyBorder="1" applyAlignment="1">
      <alignment vertical="center"/>
    </xf>
    <xf numFmtId="0" fontId="46" fillId="0" borderId="95" xfId="0" applyFont="1" applyFill="1" applyBorder="1" applyAlignment="1">
      <alignment vertical="center" wrapText="1"/>
    </xf>
    <xf numFmtId="0" fontId="0" fillId="0" borderId="96"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97" xfId="0" applyFill="1" applyBorder="1" applyAlignment="1">
      <alignment vertical="center"/>
    </xf>
    <xf numFmtId="3" fontId="17" fillId="0" borderId="97" xfId="0" applyNumberFormat="1" applyFont="1" applyFill="1" applyBorder="1" applyAlignment="1">
      <alignment vertical="center"/>
    </xf>
    <xf numFmtId="0" fontId="0" fillId="0" borderId="98" xfId="0" applyFill="1" applyBorder="1" applyAlignment="1">
      <alignment horizontal="left" vertical="center"/>
    </xf>
    <xf numFmtId="3" fontId="0" fillId="0" borderId="0" xfId="0" applyNumberFormat="1" applyFill="1" applyBorder="1" applyAlignment="1">
      <alignment horizontal="right"/>
    </xf>
    <xf numFmtId="38" fontId="17" fillId="0" borderId="97" xfId="2" applyFont="1" applyFill="1" applyBorder="1" applyAlignment="1">
      <alignment vertical="center"/>
    </xf>
    <xf numFmtId="38" fontId="0" fillId="0" borderId="0" xfId="2" applyFont="1" applyFill="1" applyBorder="1" applyAlignment="1">
      <alignment horizontal="right"/>
    </xf>
    <xf numFmtId="0" fontId="17" fillId="0" borderId="97" xfId="0" applyFont="1" applyFill="1" applyBorder="1" applyAlignment="1">
      <alignment vertical="center"/>
    </xf>
    <xf numFmtId="3" fontId="0" fillId="0" borderId="0" xfId="0" applyNumberFormat="1" applyFill="1" applyBorder="1" applyAlignment="1"/>
    <xf numFmtId="0" fontId="17" fillId="0" borderId="97" xfId="0" applyFont="1" applyFill="1" applyBorder="1" applyAlignment="1">
      <alignment vertical="center" wrapText="1"/>
    </xf>
    <xf numFmtId="38" fontId="0" fillId="0" borderId="0" xfId="2" applyFont="1" applyFill="1" applyBorder="1" applyAlignment="1"/>
    <xf numFmtId="0" fontId="0" fillId="0" borderId="99" xfId="0" applyFill="1" applyBorder="1" applyAlignment="1">
      <alignment vertical="center"/>
    </xf>
    <xf numFmtId="0" fontId="17" fillId="0" borderId="99" xfId="0" applyFont="1" applyFill="1" applyBorder="1" applyAlignment="1">
      <alignment vertical="center" wrapText="1"/>
    </xf>
    <xf numFmtId="0" fontId="0" fillId="0" borderId="100" xfId="0" applyFill="1" applyBorder="1" applyAlignment="1">
      <alignment horizontal="left" vertical="center"/>
    </xf>
    <xf numFmtId="0" fontId="17" fillId="0" borderId="0" xfId="0" applyFont="1" applyFill="1" applyBorder="1" applyAlignment="1">
      <alignment vertical="center"/>
    </xf>
    <xf numFmtId="0" fontId="47" fillId="0" borderId="0" xfId="0" applyFont="1" applyFill="1" applyBorder="1" applyAlignment="1"/>
    <xf numFmtId="0" fontId="18" fillId="0" borderId="0" xfId="0" applyFont="1" applyBorder="1" applyAlignment="1">
      <alignment vertical="center" shrinkToFit="1"/>
    </xf>
    <xf numFmtId="0" fontId="18" fillId="0" borderId="6" xfId="0" applyFont="1" applyFill="1" applyBorder="1" applyAlignment="1"/>
    <xf numFmtId="177" fontId="35" fillId="0" borderId="0" xfId="0" applyNumberFormat="1" applyFont="1" applyFill="1" applyAlignment="1">
      <alignment horizontal="right" vertical="top"/>
    </xf>
    <xf numFmtId="0" fontId="21" fillId="0" borderId="0" xfId="0" applyFont="1" applyAlignment="1">
      <alignment horizontal="right" vertical="center" shrinkToFit="1"/>
    </xf>
    <xf numFmtId="0" fontId="21" fillId="0" borderId="2" xfId="0" applyFont="1" applyBorder="1" applyAlignment="1">
      <alignment horizontal="right" vertical="center" shrinkToFit="1"/>
    </xf>
    <xf numFmtId="0" fontId="21" fillId="0" borderId="0" xfId="0" applyFont="1" applyBorder="1" applyAlignment="1">
      <alignment vertical="center" shrinkToFit="1"/>
    </xf>
    <xf numFmtId="0" fontId="21" fillId="0" borderId="2" xfId="0" applyFont="1" applyBorder="1" applyAlignment="1">
      <alignment vertical="center" shrinkToFit="1"/>
    </xf>
    <xf numFmtId="0" fontId="21" fillId="0" borderId="5" xfId="0" applyFont="1" applyBorder="1" applyAlignment="1">
      <alignment vertical="center" shrinkToFit="1"/>
    </xf>
    <xf numFmtId="0" fontId="21" fillId="0" borderId="3" xfId="0" applyFont="1" applyBorder="1" applyAlignment="1">
      <alignment vertical="center" shrinkToFit="1"/>
    </xf>
    <xf numFmtId="0" fontId="21" fillId="0" borderId="3" xfId="0" applyFont="1" applyBorder="1" applyAlignment="1">
      <alignment vertical="top" shrinkToFit="1"/>
    </xf>
    <xf numFmtId="0" fontId="21" fillId="0" borderId="8" xfId="0" applyFont="1" applyBorder="1" applyAlignment="1">
      <alignment horizontal="right" vertical="center" shrinkToFit="1"/>
    </xf>
    <xf numFmtId="0" fontId="21" fillId="0" borderId="11" xfId="0" applyFont="1" applyBorder="1" applyAlignment="1">
      <alignment vertical="center" shrinkToFit="1"/>
    </xf>
    <xf numFmtId="0" fontId="21" fillId="0" borderId="8" xfId="0" applyFont="1" applyBorder="1" applyAlignment="1">
      <alignment vertical="center" shrinkToFit="1"/>
    </xf>
    <xf numFmtId="0" fontId="21" fillId="0" borderId="9" xfId="0" applyFont="1" applyBorder="1" applyAlignment="1">
      <alignment vertical="center" shrinkToFit="1"/>
    </xf>
    <xf numFmtId="0" fontId="21" fillId="0" borderId="10" xfId="0" applyFont="1" applyFill="1" applyBorder="1" applyAlignment="1">
      <alignment vertical="center" shrinkToFit="1"/>
    </xf>
    <xf numFmtId="0" fontId="26" fillId="0" borderId="0" xfId="0" applyFont="1">
      <alignment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0" xfId="0" applyFont="1" applyBorder="1" applyAlignment="1">
      <alignment horizontal="left" vertical="center" wrapText="1"/>
    </xf>
    <xf numFmtId="0" fontId="32" fillId="0" borderId="9" xfId="0" applyFont="1" applyBorder="1" applyAlignment="1" applyProtection="1">
      <alignment horizontal="left" vertical="center" shrinkToFit="1"/>
      <protection locked="0"/>
    </xf>
    <xf numFmtId="0" fontId="32" fillId="0" borderId="11" xfId="0" applyFont="1" applyBorder="1" applyAlignment="1" applyProtection="1">
      <alignment horizontal="left" vertical="center" shrinkToFit="1"/>
      <protection locked="0"/>
    </xf>
    <xf numFmtId="0" fontId="32" fillId="0" borderId="29" xfId="0" applyFont="1" applyBorder="1" applyAlignment="1" applyProtection="1">
      <alignment horizontal="left" vertical="center" shrinkToFit="1"/>
      <protection locked="0"/>
    </xf>
    <xf numFmtId="0" fontId="32" fillId="0" borderId="27" xfId="0" applyFont="1" applyBorder="1" applyAlignment="1" applyProtection="1">
      <alignment horizontal="left" vertical="center" shrinkToFit="1"/>
      <protection locked="0"/>
    </xf>
    <xf numFmtId="0" fontId="32" fillId="0" borderId="29" xfId="0" applyFont="1" applyBorder="1" applyAlignment="1">
      <alignment horizontal="center" vertical="center" shrinkToFit="1"/>
    </xf>
    <xf numFmtId="0" fontId="32" fillId="0" borderId="27" xfId="0" applyFont="1"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190" fontId="32" fillId="0" borderId="1" xfId="0" applyNumberFormat="1" applyFont="1" applyBorder="1" applyAlignment="1">
      <alignment horizontal="left" vertical="center" shrinkToFit="1"/>
    </xf>
    <xf numFmtId="0" fontId="32" fillId="0" borderId="1" xfId="0" applyFont="1" applyBorder="1" applyAlignment="1" applyProtection="1">
      <alignment horizontal="left" vertical="center" shrinkToFit="1"/>
      <protection locked="0"/>
    </xf>
    <xf numFmtId="0" fontId="29" fillId="0" borderId="0" xfId="0" applyFont="1" applyFill="1" applyBorder="1" applyAlignment="1">
      <alignment horizontal="right" vertical="center"/>
    </xf>
    <xf numFmtId="0" fontId="0" fillId="0" borderId="2"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4" fillId="0" borderId="0" xfId="0" applyFont="1" applyAlignment="1">
      <alignment horizontal="center" vertical="center"/>
    </xf>
    <xf numFmtId="177" fontId="34" fillId="0" borderId="0" xfId="0" applyNumberFormat="1" applyFont="1" applyFill="1" applyAlignment="1">
      <alignment horizontal="left" vertical="top"/>
    </xf>
    <xf numFmtId="178" fontId="36" fillId="0" borderId="0"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27" xfId="0" applyFill="1"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7" fontId="36" fillId="0" borderId="0" xfId="0" applyNumberFormat="1" applyFont="1" applyFill="1" applyBorder="1" applyAlignment="1">
      <alignment horizontal="left" vertical="center"/>
    </xf>
    <xf numFmtId="180" fontId="36"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9" xfId="0" applyBorder="1" applyAlignment="1">
      <alignment horizontal="left" vertical="top"/>
    </xf>
    <xf numFmtId="0" fontId="0" fillId="0" borderId="27" xfId="0" applyBorder="1" applyAlignment="1">
      <alignment horizontal="left" vertical="top"/>
    </xf>
    <xf numFmtId="0" fontId="0" fillId="0" borderId="1" xfId="0" applyBorder="1" applyAlignment="1">
      <alignment horizontal="center"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shrinkToFit="1"/>
    </xf>
    <xf numFmtId="0" fontId="43" fillId="0" borderId="7" xfId="0" applyFont="1" applyBorder="1" applyAlignment="1">
      <alignment horizontal="center" vertical="center" shrinkToFit="1"/>
    </xf>
    <xf numFmtId="0" fontId="43" fillId="0" borderId="29"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vertical="center" shrinkToFit="1"/>
    </xf>
    <xf numFmtId="0" fontId="43" fillId="0" borderId="29" xfId="0" applyFont="1" applyBorder="1" applyAlignment="1">
      <alignment vertical="center" shrinkToFit="1"/>
    </xf>
    <xf numFmtId="0" fontId="43" fillId="0" borderId="27" xfId="0" applyFont="1" applyBorder="1" applyAlignment="1">
      <alignment vertical="center" shrinkToFit="1"/>
    </xf>
    <xf numFmtId="0" fontId="43" fillId="0" borderId="7" xfId="0" applyFont="1" applyBorder="1" applyAlignment="1">
      <alignment horizontal="left" vertical="center" shrinkToFit="1"/>
    </xf>
    <xf numFmtId="0" fontId="0" fillId="0" borderId="29" xfId="0" applyBorder="1" applyAlignment="1">
      <alignment vertical="center" shrinkToFit="1"/>
    </xf>
    <xf numFmtId="0" fontId="42" fillId="0" borderId="29" xfId="0" applyFont="1" applyBorder="1" applyAlignment="1">
      <alignment horizontal="center" vertical="center" shrinkToFit="1"/>
    </xf>
    <xf numFmtId="0" fontId="42" fillId="0" borderId="5"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1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2"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9"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27" xfId="0" applyFont="1" applyBorder="1" applyAlignment="1">
      <alignment horizontal="center" vertical="center" shrinkToFit="1"/>
    </xf>
    <xf numFmtId="0" fontId="43" fillId="0" borderId="7" xfId="0" applyFont="1" applyBorder="1" applyAlignment="1">
      <alignment horizontal="left" vertical="center"/>
    </xf>
    <xf numFmtId="0" fontId="43" fillId="0" borderId="29" xfId="0" applyFont="1" applyBorder="1" applyAlignment="1">
      <alignment horizontal="left" vertical="center"/>
    </xf>
    <xf numFmtId="0" fontId="43" fillId="0" borderId="27" xfId="0" applyFont="1" applyBorder="1" applyAlignment="1">
      <alignment horizontal="left" vertical="center"/>
    </xf>
    <xf numFmtId="0" fontId="43" fillId="0" borderId="10"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3" fillId="0" borderId="1" xfId="0" applyFont="1" applyBorder="1" applyAlignment="1">
      <alignment vertical="center" shrinkToFit="1"/>
    </xf>
    <xf numFmtId="0" fontId="43" fillId="0" borderId="1" xfId="0" applyFont="1" applyFill="1" applyBorder="1" applyAlignment="1">
      <alignment horizontal="center" vertical="center" shrinkToFit="1"/>
    </xf>
    <xf numFmtId="0" fontId="43" fillId="0" borderId="4" xfId="0" applyFont="1" applyBorder="1" applyAlignment="1">
      <alignment vertical="center" shrinkToFit="1"/>
    </xf>
    <xf numFmtId="0" fontId="2" fillId="0" borderId="0" xfId="0" applyFont="1" applyAlignment="1">
      <alignment horizontal="left" vertical="center" shrinkToFit="1"/>
    </xf>
    <xf numFmtId="0" fontId="0" fillId="0" borderId="1" xfId="0" applyBorder="1" applyAlignment="1">
      <alignment horizontal="left" vertical="center" shrinkToFit="1"/>
    </xf>
    <xf numFmtId="0" fontId="23" fillId="0" borderId="0" xfId="0" applyFont="1" applyAlignment="1">
      <alignment horizontal="left" vertical="center" shrinkToFit="1"/>
    </xf>
    <xf numFmtId="0" fontId="0" fillId="0" borderId="13" xfId="0" applyBorder="1" applyAlignment="1">
      <alignment horizontal="left" vertical="center" shrinkToFit="1"/>
    </xf>
    <xf numFmtId="0" fontId="0" fillId="0" borderId="1" xfId="0" applyBorder="1" applyAlignment="1">
      <alignment horizontal="center" vertical="center" shrinkToFi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left" vertical="center"/>
    </xf>
    <xf numFmtId="0" fontId="21" fillId="0" borderId="1" xfId="0" applyFont="1" applyBorder="1" applyAlignment="1">
      <alignment horizontal="center" vertical="center" shrinkToFit="1"/>
    </xf>
    <xf numFmtId="178" fontId="29" fillId="0" borderId="0" xfId="2" applyNumberFormat="1" applyFont="1" applyBorder="1" applyAlignment="1">
      <alignment horizontal="left" vertical="center" shrinkToFit="1"/>
    </xf>
    <xf numFmtId="0" fontId="21" fillId="0" borderId="1" xfId="0" applyFont="1" applyBorder="1" applyAlignment="1">
      <alignment horizontal="center" vertical="center" wrapText="1" shrinkToFit="1"/>
    </xf>
    <xf numFmtId="0" fontId="22" fillId="0" borderId="2"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18" fillId="0" borderId="1" xfId="0" applyFont="1" applyBorder="1" applyAlignment="1">
      <alignment horizontal="center" vertical="center" shrinkToFit="1"/>
    </xf>
    <xf numFmtId="0" fontId="0" fillId="0" borderId="29" xfId="0" applyBorder="1" applyAlignment="1">
      <alignment horizontal="center" vertical="center"/>
    </xf>
    <xf numFmtId="0" fontId="0" fillId="0" borderId="7" xfId="0" applyBorder="1" applyAlignment="1">
      <alignment horizontal="center" vertical="center" shrinkToFit="1"/>
    </xf>
    <xf numFmtId="0" fontId="0" fillId="0" borderId="29" xfId="0" applyBorder="1" applyAlignment="1">
      <alignment horizontal="center" vertical="center" shrinkToFit="1"/>
    </xf>
    <xf numFmtId="0" fontId="0" fillId="0" borderId="27" xfId="0" applyBorder="1" applyAlignment="1">
      <alignment horizontal="center" vertical="center" shrinkToFit="1"/>
    </xf>
    <xf numFmtId="0" fontId="0" fillId="0" borderId="0" xfId="0" applyNumberFormat="1" applyFill="1" applyBorder="1" applyAlignment="1">
      <alignment horizontal="center"/>
    </xf>
    <xf numFmtId="0" fontId="2" fillId="0" borderId="9"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center" vertical="center" wrapText="1"/>
    </xf>
    <xf numFmtId="0" fontId="10" fillId="0" borderId="28" xfId="0" applyFont="1" applyBorder="1" applyAlignment="1">
      <alignment horizontal="center" vertical="center" wrapText="1"/>
    </xf>
    <xf numFmtId="191" fontId="36" fillId="0" borderId="9" xfId="0" applyNumberFormat="1" applyFont="1" applyFill="1" applyBorder="1" applyAlignment="1">
      <alignment horizontal="left" vertical="center" shrinkToFit="1"/>
    </xf>
    <xf numFmtId="189" fontId="36" fillId="0" borderId="9" xfId="0" applyNumberFormat="1" applyFont="1" applyFill="1"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0" fontId="19" fillId="0" borderId="0" xfId="0" applyFont="1" applyAlignment="1">
      <alignment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181" fontId="39" fillId="0" borderId="94" xfId="2" applyNumberFormat="1" applyFont="1" applyBorder="1" applyAlignment="1">
      <alignment horizontal="center" vertical="center" shrinkToFit="1"/>
    </xf>
    <xf numFmtId="181" fontId="0" fillId="0" borderId="37" xfId="0" applyNumberFormat="1" applyBorder="1" applyAlignment="1">
      <alignment horizontal="center" vertical="center" shrinkToFit="1"/>
    </xf>
    <xf numFmtId="188" fontId="39" fillId="0" borderId="93" xfId="2" applyNumberFormat="1" applyFont="1" applyBorder="1" applyAlignment="1">
      <alignment horizontal="center" vertical="center" wrapText="1" shrinkToFit="1"/>
    </xf>
    <xf numFmtId="0" fontId="0" fillId="0" borderId="44" xfId="0" applyBorder="1" applyAlignment="1">
      <alignment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17" fillId="0" borderId="22" xfId="2" applyFont="1" applyBorder="1" applyAlignment="1">
      <alignment horizontal="center" vertical="center" shrinkToFit="1"/>
    </xf>
    <xf numFmtId="38" fontId="17" fillId="0" borderId="40" xfId="2" applyFont="1" applyBorder="1" applyAlignment="1">
      <alignment horizontal="center" vertical="center" shrinkToFit="1"/>
    </xf>
    <xf numFmtId="181" fontId="39" fillId="0" borderId="35" xfId="2" applyNumberFormat="1" applyFont="1" applyBorder="1" applyAlignment="1">
      <alignment horizontal="center" vertical="center" shrinkToFit="1"/>
    </xf>
    <xf numFmtId="181" fontId="39" fillId="0" borderId="36" xfId="2" applyNumberFormat="1" applyFont="1" applyBorder="1" applyAlignment="1">
      <alignment horizontal="center" vertical="center" shrinkToFit="1"/>
    </xf>
    <xf numFmtId="181" fontId="39" fillId="0" borderId="37" xfId="2" applyNumberFormat="1" applyFont="1" applyBorder="1" applyAlignment="1">
      <alignment horizontal="center" vertical="center" shrinkToFit="1"/>
    </xf>
    <xf numFmtId="38" fontId="18" fillId="0" borderId="22" xfId="2" applyFont="1" applyBorder="1" applyAlignment="1">
      <alignment horizontal="center" vertical="center" wrapText="1" shrinkToFit="1"/>
    </xf>
    <xf numFmtId="38" fontId="18" fillId="0" borderId="40" xfId="2" applyFont="1" applyBorder="1" applyAlignment="1">
      <alignment horizontal="center" vertical="center" shrinkToFit="1"/>
    </xf>
    <xf numFmtId="0" fontId="3" fillId="0" borderId="0" xfId="0" applyFont="1" applyBorder="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65" xfId="1" applyFont="1" applyBorder="1" applyAlignment="1">
      <alignment horizontal="left" vertical="center" shrinkToFit="1"/>
    </xf>
    <xf numFmtId="0" fontId="8" fillId="0" borderId="66" xfId="1" applyFont="1" applyBorder="1" applyAlignment="1">
      <alignment horizontal="left" vertical="center" shrinkToFit="1"/>
    </xf>
    <xf numFmtId="0" fontId="8" fillId="0" borderId="49"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58" xfId="1" applyFont="1" applyBorder="1" applyAlignment="1">
      <alignment horizontal="left" vertical="center" shrinkToFit="1"/>
    </xf>
    <xf numFmtId="0" fontId="8" fillId="0" borderId="59" xfId="1" applyFont="1" applyBorder="1" applyAlignment="1">
      <alignment horizontal="left" vertical="center" shrinkToFit="1"/>
    </xf>
    <xf numFmtId="181" fontId="29" fillId="0" borderId="7" xfId="1" applyNumberFormat="1" applyFont="1" applyBorder="1" applyAlignment="1">
      <alignment horizontal="center" vertical="center" shrinkToFit="1"/>
    </xf>
    <xf numFmtId="181" fontId="29" fillId="0" borderId="29" xfId="1" applyNumberFormat="1" applyFont="1" applyBorder="1" applyAlignment="1">
      <alignment horizontal="center" vertical="center" shrinkToFit="1"/>
    </xf>
    <xf numFmtId="181" fontId="29" fillId="0" borderId="48"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72" xfId="1" applyFont="1" applyBorder="1" applyAlignment="1">
      <alignment horizontal="left" vertical="center" shrinkToFit="1"/>
    </xf>
    <xf numFmtId="0" fontId="8" fillId="0" borderId="73" xfId="1" applyFont="1" applyBorder="1" applyAlignment="1">
      <alignment horizontal="left" vertical="center" shrinkToFit="1"/>
    </xf>
    <xf numFmtId="0" fontId="8" fillId="0" borderId="49"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2" fillId="0" borderId="0" xfId="0" applyFont="1" applyBorder="1" applyAlignment="1">
      <alignment horizontal="left" vertical="center" shrinkToFit="1"/>
    </xf>
    <xf numFmtId="0" fontId="25" fillId="0" borderId="54"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3" xfId="1" applyFont="1" applyBorder="1" applyAlignment="1">
      <alignment horizontal="left" vertical="center" shrinkToFit="1"/>
    </xf>
    <xf numFmtId="0" fontId="25" fillId="0" borderId="53" xfId="1" applyFont="1" applyBorder="1" applyAlignment="1">
      <alignment horizontal="left" vertical="center" shrinkToFit="1"/>
    </xf>
    <xf numFmtId="0" fontId="25" fillId="0" borderId="9" xfId="1" applyFont="1" applyBorder="1" applyAlignment="1">
      <alignment horizontal="left" vertical="center" shrinkToFit="1"/>
    </xf>
    <xf numFmtId="0" fontId="25" fillId="0" borderId="11" xfId="1" applyFont="1" applyBorder="1" applyAlignment="1">
      <alignment horizontal="left" vertical="center" shrinkToFit="1"/>
    </xf>
    <xf numFmtId="179" fontId="34" fillId="0" borderId="0" xfId="0" applyNumberFormat="1" applyFont="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46" xfId="0" applyFont="1" applyBorder="1" applyAlignment="1">
      <alignment horizontal="center" vertical="center"/>
    </xf>
    <xf numFmtId="0" fontId="0" fillId="0" borderId="1" xfId="0" applyBorder="1" applyAlignment="1">
      <alignment horizontal="righ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1" xfId="0" applyFont="1" applyBorder="1" applyAlignment="1">
      <alignment horizontal="left" vertical="center"/>
    </xf>
    <xf numFmtId="0" fontId="0" fillId="0" borderId="6" xfId="0" applyBorder="1" applyAlignment="1">
      <alignment horizontal="left" vertical="center"/>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center" vertical="center" textRotation="255" shrinkToFit="1"/>
    </xf>
    <xf numFmtId="0" fontId="18" fillId="0" borderId="1" xfId="0" applyFont="1" applyBorder="1" applyAlignment="1">
      <alignment horizontal="center" vertical="center" textRotation="255" shrinkToFit="1"/>
    </xf>
    <xf numFmtId="0" fontId="0" fillId="0" borderId="0" xfId="0" applyAlignment="1">
      <alignment horizontal="right" vertical="center"/>
    </xf>
    <xf numFmtId="0" fontId="0" fillId="0" borderId="89" xfId="0" applyBorder="1" applyAlignment="1">
      <alignment horizontal="left" vertical="center"/>
    </xf>
    <xf numFmtId="0" fontId="0" fillId="0" borderId="91" xfId="0" applyBorder="1" applyAlignment="1">
      <alignment horizontal="left" vertical="center"/>
    </xf>
    <xf numFmtId="0" fontId="0" fillId="0" borderId="77"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89" xfId="0" applyBorder="1" applyAlignment="1">
      <alignment horizontal="center" vertical="center"/>
    </xf>
    <xf numFmtId="0" fontId="0" fillId="0" borderId="77" xfId="0" applyBorder="1" applyAlignment="1">
      <alignment horizontal="center" vertical="center"/>
    </xf>
    <xf numFmtId="0" fontId="0" fillId="0" borderId="58" xfId="0" applyBorder="1" applyAlignment="1">
      <alignment horizontal="left" vertical="center"/>
    </xf>
    <xf numFmtId="0" fontId="0" fillId="0" borderId="90" xfId="0" applyBorder="1" applyAlignment="1">
      <alignment horizontal="left" vertical="center"/>
    </xf>
    <xf numFmtId="0" fontId="0" fillId="0" borderId="59"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20" fillId="0" borderId="91" xfId="0" applyFont="1" applyBorder="1" applyAlignment="1">
      <alignment horizontal="left" vertical="top" wrapText="1"/>
    </xf>
    <xf numFmtId="0" fontId="20" fillId="0" borderId="77" xfId="0" applyFont="1" applyBorder="1" applyAlignment="1">
      <alignment horizontal="left" vertical="top" wrapText="1"/>
    </xf>
    <xf numFmtId="0" fontId="20" fillId="0" borderId="90" xfId="0" applyFont="1" applyBorder="1" applyAlignment="1">
      <alignment horizontal="left" vertical="top" wrapText="1"/>
    </xf>
    <xf numFmtId="0" fontId="20" fillId="0" borderId="59" xfId="0" applyFont="1" applyBorder="1" applyAlignment="1">
      <alignment horizontal="left" vertical="top" wrapText="1"/>
    </xf>
    <xf numFmtId="0" fontId="22" fillId="0" borderId="90" xfId="0" applyFont="1" applyBorder="1" applyAlignment="1">
      <alignment horizontal="left" vertical="top" wrapText="1"/>
    </xf>
    <xf numFmtId="0" fontId="8" fillId="0" borderId="7"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27" xfId="1" applyFont="1" applyBorder="1" applyAlignment="1">
      <alignment horizontal="center" vertical="center" shrinkToFit="1"/>
    </xf>
    <xf numFmtId="185" fontId="36" fillId="0" borderId="29" xfId="0" applyNumberFormat="1" applyFont="1" applyFill="1" applyBorder="1" applyAlignment="1">
      <alignment horizontal="left" vertical="center"/>
    </xf>
    <xf numFmtId="185" fontId="36" fillId="0" borderId="27" xfId="0" applyNumberFormat="1" applyFont="1" applyFill="1" applyBorder="1" applyAlignment="1">
      <alignment horizontal="left" vertical="center"/>
    </xf>
    <xf numFmtId="0" fontId="0" fillId="0" borderId="1" xfId="0" applyBorder="1" applyAlignment="1">
      <alignment horizontal="left" vertical="center"/>
    </xf>
    <xf numFmtId="38" fontId="41" fillId="0" borderId="0" xfId="2" applyFont="1" applyBorder="1" applyAlignment="1">
      <alignment horizontal="left" vertical="center" shrinkToFit="1"/>
    </xf>
    <xf numFmtId="0" fontId="41" fillId="0" borderId="0" xfId="0" applyFont="1" applyBorder="1" applyAlignment="1">
      <alignment horizontal="left" vertical="center"/>
    </xf>
    <xf numFmtId="0" fontId="18" fillId="0" borderId="0" xfId="0" applyFont="1" applyAlignment="1">
      <alignment horizontal="left" vertical="center" shrinkToFit="1"/>
    </xf>
    <xf numFmtId="0" fontId="21" fillId="0" borderId="7"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5" xfId="0" applyFont="1" applyBorder="1" applyAlignment="1">
      <alignment horizontal="center" vertical="center" shrinkToFit="1"/>
    </xf>
    <xf numFmtId="0" fontId="11" fillId="0" borderId="22" xfId="1" applyBorder="1" applyAlignment="1">
      <alignment horizontal="center" vertical="center" wrapText="1"/>
    </xf>
    <xf numFmtId="0" fontId="11" fillId="0" borderId="19" xfId="1" applyBorder="1" applyAlignment="1">
      <alignment horizontal="center" vertical="center" wrapText="1"/>
    </xf>
    <xf numFmtId="0" fontId="11" fillId="0" borderId="16" xfId="1" applyBorder="1" applyAlignment="1">
      <alignment horizontal="center" vertical="center" wrapText="1"/>
    </xf>
    <xf numFmtId="0" fontId="12" fillId="0" borderId="0" xfId="1" applyFont="1" applyAlignment="1">
      <alignment horizontal="left" vertical="center" wrapText="1"/>
    </xf>
    <xf numFmtId="186" fontId="36" fillId="0" borderId="26" xfId="0" applyNumberFormat="1" applyFont="1" applyFill="1" applyBorder="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17</xdr:row>
          <xdr:rowOff>38100</xdr:rowOff>
        </xdr:from>
        <xdr:to>
          <xdr:col>5</xdr:col>
          <xdr:colOff>85725</xdr:colOff>
          <xdr:row>18</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18</xdr:row>
          <xdr:rowOff>28575</xdr:rowOff>
        </xdr:from>
        <xdr:to>
          <xdr:col>2</xdr:col>
          <xdr:colOff>657225</xdr:colOff>
          <xdr:row>19</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19</xdr:row>
          <xdr:rowOff>0</xdr:rowOff>
        </xdr:from>
        <xdr:to>
          <xdr:col>2</xdr:col>
          <xdr:colOff>971550</xdr:colOff>
          <xdr:row>20</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17</xdr:row>
          <xdr:rowOff>47625</xdr:rowOff>
        </xdr:from>
        <xdr:to>
          <xdr:col>7</xdr:col>
          <xdr:colOff>57150</xdr:colOff>
          <xdr:row>18</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904875</xdr:colOff>
          <xdr:row>20</xdr:row>
          <xdr:rowOff>161925</xdr:rowOff>
        </xdr:from>
        <xdr:to>
          <xdr:col>4</xdr:col>
          <xdr:colOff>209550</xdr:colOff>
          <xdr:row>21</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20</xdr:row>
          <xdr:rowOff>142875</xdr:rowOff>
        </xdr:from>
        <xdr:to>
          <xdr:col>6</xdr:col>
          <xdr:colOff>666750</xdr:colOff>
          <xdr:row>21</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923925</xdr:colOff>
          <xdr:row>21</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161925</xdr:rowOff>
        </xdr:from>
        <xdr:to>
          <xdr:col>2</xdr:col>
          <xdr:colOff>457200</xdr:colOff>
          <xdr:row>21</xdr:row>
          <xdr:rowOff>171450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23</xdr:row>
          <xdr:rowOff>47625</xdr:rowOff>
        </xdr:from>
        <xdr:to>
          <xdr:col>8</xdr:col>
          <xdr:colOff>180975</xdr:colOff>
          <xdr:row>24</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28575</xdr:rowOff>
        </xdr:from>
        <xdr:to>
          <xdr:col>8</xdr:col>
          <xdr:colOff>142875</xdr:colOff>
          <xdr:row>21</xdr:row>
          <xdr:rowOff>228600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9683612" y="48623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6</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19050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19050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0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10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10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19050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1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1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1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10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10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1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1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1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10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1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10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10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19050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1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1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1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1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1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1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1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1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1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10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1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10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1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19050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10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19050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1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1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19050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10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19050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1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19050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10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19050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1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19050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1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19050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1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19050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1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19050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1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19050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1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1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19050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1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19050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1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19050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1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19050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1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19050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1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19050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1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19050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1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19050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10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10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1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1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1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19050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10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19050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1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19050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1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19050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10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28575</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10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28575</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10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28575</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10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28575</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10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28575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10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28575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10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28575</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10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28575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10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28575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10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28575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10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28575</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10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28575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10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28575</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10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28575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10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28575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10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28575</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10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28575</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10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28575</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10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28575</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10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28575</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10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28575</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10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28575</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10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28575</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10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28575</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10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28575</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10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28575</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10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28575</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10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28575</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10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28575</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10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28575</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10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28575</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10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28575</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10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38100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10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142875</xdr:rowOff>
        </xdr:from>
        <xdr:to>
          <xdr:col>1</xdr:col>
          <xdr:colOff>323850</xdr:colOff>
          <xdr:row>40</xdr:row>
          <xdr:rowOff>38100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10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123825</xdr:rowOff>
        </xdr:from>
        <xdr:to>
          <xdr:col>4</xdr:col>
          <xdr:colOff>19050</xdr:colOff>
          <xdr:row>34</xdr:row>
          <xdr:rowOff>19050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10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19050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10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19050</xdr:rowOff>
        </xdr:to>
        <xdr:sp macro="" textlink="">
          <xdr:nvSpPr>
            <xdr:cNvPr id="25710" name="Check Box 110" hidden="1">
              <a:extLst>
                <a:ext uri="{63B3BB69-23CF-44E3-9099-C40C66FF867C}">
                  <a14:compatExt spid="_x0000_s25710"/>
                </a:ext>
                <a:ext uri="{FF2B5EF4-FFF2-40B4-BE49-F238E27FC236}">
                  <a16:creationId xmlns:a16="http://schemas.microsoft.com/office/drawing/2014/main" id="{00000000-0008-0000-1000-00006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19050</xdr:rowOff>
        </xdr:to>
        <xdr:sp macro="" textlink="">
          <xdr:nvSpPr>
            <xdr:cNvPr id="25711" name="Check Box 111" hidden="1">
              <a:extLst>
                <a:ext uri="{63B3BB69-23CF-44E3-9099-C40C66FF867C}">
                  <a14:compatExt spid="_x0000_s25711"/>
                </a:ext>
                <a:ext uri="{FF2B5EF4-FFF2-40B4-BE49-F238E27FC236}">
                  <a16:creationId xmlns:a16="http://schemas.microsoft.com/office/drawing/2014/main" id="{00000000-0008-0000-1000-00006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19050</xdr:rowOff>
        </xdr:to>
        <xdr:sp macro="" textlink="">
          <xdr:nvSpPr>
            <xdr:cNvPr id="25712" name="Check Box 112" hidden="1">
              <a:extLst>
                <a:ext uri="{63B3BB69-23CF-44E3-9099-C40C66FF867C}">
                  <a14:compatExt spid="_x0000_s25712"/>
                </a:ext>
                <a:ext uri="{FF2B5EF4-FFF2-40B4-BE49-F238E27FC236}">
                  <a16:creationId xmlns:a16="http://schemas.microsoft.com/office/drawing/2014/main" id="{00000000-0008-0000-1000-00007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19050</xdr:rowOff>
        </xdr:to>
        <xdr:sp macro="" textlink="">
          <xdr:nvSpPr>
            <xdr:cNvPr id="25713" name="Check Box 113" hidden="1">
              <a:extLst>
                <a:ext uri="{63B3BB69-23CF-44E3-9099-C40C66FF867C}">
                  <a14:compatExt spid="_x0000_s25713"/>
                </a:ext>
                <a:ext uri="{FF2B5EF4-FFF2-40B4-BE49-F238E27FC236}">
                  <a16:creationId xmlns:a16="http://schemas.microsoft.com/office/drawing/2014/main" id="{00000000-0008-0000-1000-00007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5444/Desktop/&#12481;&#12455;&#12483;&#12463;&#12508;&#12483;&#12463;&#12473;/&#12304;&#34920;&#32025;&#12539;&#26368;&#24460;&#20462;&#27491;&#28168;&#12305;&#30435;&#26619;&#20107;&#21069;&#36039;&#26009;&#65288;&#27665;&#38291;&#20445;&#32946;&#25152;&#65330;2&#12288;&#33256;&#26178;&#35199;&#26278;&#32622;&#25563;&#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3"/>
      <sheetName val="4"/>
      <sheetName val="5"/>
      <sheetName val="5."/>
      <sheetName val="6"/>
      <sheetName val="7"/>
      <sheetName val="8"/>
      <sheetName val="9"/>
      <sheetName val="10"/>
      <sheetName val="11"/>
      <sheetName val="11（記入例）"/>
      <sheetName val="12"/>
      <sheetName val="13"/>
      <sheetName val="14"/>
      <sheetName val="15"/>
      <sheetName val="15（改）"/>
    </sheetNames>
    <sheetDataSet>
      <sheetData sheetId="0">
        <row r="12">
          <cell r="D12" t="str">
            <v>●●保育園</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2" Type="http://schemas.openxmlformats.org/officeDocument/2006/relationships/drawing" Target="../drawings/drawing5.xml"/><Relationship Id="rId16" Type="http://schemas.openxmlformats.org/officeDocument/2006/relationships/ctrlProp" Target="../ctrlProps/ctrlProp27.xml"/><Relationship Id="rId29" Type="http://schemas.openxmlformats.org/officeDocument/2006/relationships/ctrlProp" Target="../ctrlProps/ctrlProp40.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45" Type="http://schemas.openxmlformats.org/officeDocument/2006/relationships/ctrlProp" Target="../ctrlProps/ctrlProp56.xml"/><Relationship Id="rId53" Type="http://schemas.openxmlformats.org/officeDocument/2006/relationships/ctrlProp" Target="../ctrlProps/ctrlProp64.xml"/><Relationship Id="rId58" Type="http://schemas.openxmlformats.org/officeDocument/2006/relationships/ctrlProp" Target="../ctrlProps/ctrlProp69.xml"/><Relationship Id="rId66" Type="http://schemas.openxmlformats.org/officeDocument/2006/relationships/ctrlProp" Target="../ctrlProps/ctrlProp77.xml"/><Relationship Id="rId74" Type="http://schemas.openxmlformats.org/officeDocument/2006/relationships/ctrlProp" Target="../ctrlProps/ctrlProp85.xml"/><Relationship Id="rId79" Type="http://schemas.openxmlformats.org/officeDocument/2006/relationships/ctrlProp" Target="../ctrlProps/ctrlProp90.xml"/><Relationship Id="rId87" Type="http://schemas.openxmlformats.org/officeDocument/2006/relationships/ctrlProp" Target="../ctrlProps/ctrlProp98.xml"/><Relationship Id="rId102" Type="http://schemas.openxmlformats.org/officeDocument/2006/relationships/ctrlProp" Target="../ctrlProps/ctrlProp113.xml"/><Relationship Id="rId5" Type="http://schemas.openxmlformats.org/officeDocument/2006/relationships/ctrlProp" Target="../ctrlProps/ctrlProp16.xml"/><Relationship Id="rId61" Type="http://schemas.openxmlformats.org/officeDocument/2006/relationships/ctrlProp" Target="../ctrlProps/ctrlProp72.xml"/><Relationship Id="rId82" Type="http://schemas.openxmlformats.org/officeDocument/2006/relationships/ctrlProp" Target="../ctrlProps/ctrlProp93.xml"/><Relationship Id="rId90" Type="http://schemas.openxmlformats.org/officeDocument/2006/relationships/ctrlProp" Target="../ctrlProps/ctrlProp101.xml"/><Relationship Id="rId95" Type="http://schemas.openxmlformats.org/officeDocument/2006/relationships/ctrlProp" Target="../ctrlProps/ctrlProp106.xml"/><Relationship Id="rId19" Type="http://schemas.openxmlformats.org/officeDocument/2006/relationships/ctrlProp" Target="../ctrlProps/ctrlProp3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100" Type="http://schemas.openxmlformats.org/officeDocument/2006/relationships/ctrlProp" Target="../ctrlProps/ctrlProp111.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93" Type="http://schemas.openxmlformats.org/officeDocument/2006/relationships/ctrlProp" Target="../ctrlProps/ctrlProp104.xml"/><Relationship Id="rId98" Type="http://schemas.openxmlformats.org/officeDocument/2006/relationships/ctrlProp" Target="../ctrlProps/ctrlProp109.xml"/><Relationship Id="rId3" Type="http://schemas.openxmlformats.org/officeDocument/2006/relationships/vmlDrawing" Target="../drawings/vmlDrawing5.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103" Type="http://schemas.openxmlformats.org/officeDocument/2006/relationships/ctrlProp" Target="../ctrlProps/ctrlProp114.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91" Type="http://schemas.openxmlformats.org/officeDocument/2006/relationships/ctrlProp" Target="../ctrlProps/ctrlProp102.xml"/><Relationship Id="rId96" Type="http://schemas.openxmlformats.org/officeDocument/2006/relationships/ctrlProp" Target="../ctrlProps/ctrlProp107.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7"/>
  <sheetViews>
    <sheetView tabSelected="1" zoomScaleNormal="100" zoomScaleSheetLayoutView="70" workbookViewId="0">
      <selection activeCell="A5" sqref="A5:D5"/>
    </sheetView>
  </sheetViews>
  <sheetFormatPr defaultRowHeight="13.5" x14ac:dyDescent="0.15"/>
  <cols>
    <col min="1" max="1" width="31.75" customWidth="1"/>
    <col min="2" max="2" width="16.625" customWidth="1"/>
    <col min="3" max="3" width="27.125" customWidth="1"/>
    <col min="4" max="4" width="37.125" customWidth="1"/>
    <col min="5" max="5" width="5.625" customWidth="1"/>
    <col min="6" max="6" width="4.125" customWidth="1"/>
  </cols>
  <sheetData>
    <row r="1" spans="1:9" ht="43.5" customHeight="1" x14ac:dyDescent="0.15">
      <c r="A1" s="1" t="s">
        <v>609</v>
      </c>
      <c r="B1" s="363"/>
      <c r="C1" s="358"/>
      <c r="D1" s="358"/>
      <c r="E1" s="306"/>
    </row>
    <row r="2" spans="1:9" ht="44.25" customHeight="1" x14ac:dyDescent="0.15">
      <c r="A2" s="358"/>
      <c r="B2" s="358"/>
      <c r="C2" s="358"/>
      <c r="D2" s="358"/>
      <c r="E2" s="306"/>
    </row>
    <row r="3" spans="1:9" ht="28.5" x14ac:dyDescent="0.15">
      <c r="A3" s="364" t="s">
        <v>304</v>
      </c>
      <c r="B3" s="365"/>
      <c r="C3" s="365"/>
      <c r="D3" s="365"/>
      <c r="E3" s="308"/>
    </row>
    <row r="4" spans="1:9" ht="15" customHeight="1" x14ac:dyDescent="0.15">
      <c r="A4" s="368"/>
      <c r="B4" s="368"/>
      <c r="C4" s="368"/>
      <c r="D4" s="368"/>
      <c r="E4" s="310"/>
    </row>
    <row r="5" spans="1:9" ht="42" customHeight="1" x14ac:dyDescent="0.15">
      <c r="A5" s="366" t="s">
        <v>329</v>
      </c>
      <c r="B5" s="367"/>
      <c r="C5" s="367"/>
      <c r="D5" s="367"/>
      <c r="E5" s="309"/>
    </row>
    <row r="6" spans="1:9" ht="16.5" customHeight="1" x14ac:dyDescent="0.15">
      <c r="A6" s="362" t="str">
        <f>IF($D$9="","※「指導監査年月日」の入力は、各ページの資料作成基準年度分を表示するために必要です。（記入例：2019年８月３０日）","")</f>
        <v/>
      </c>
      <c r="B6" s="362"/>
      <c r="C6" s="362"/>
      <c r="D6" s="362"/>
      <c r="E6" s="307"/>
    </row>
    <row r="7" spans="1:9" ht="16.5" customHeight="1" x14ac:dyDescent="0.15">
      <c r="A7" s="362" t="str">
        <f>IF($D$10="","※「資料提出期限年月日」の入力は、各ページの資料作成基準日を表示するために必要です。（記入例：2019年８月１０日）","")</f>
        <v/>
      </c>
      <c r="B7" s="362"/>
      <c r="C7" s="362"/>
      <c r="D7" s="362"/>
      <c r="E7" s="307"/>
    </row>
    <row r="8" spans="1:9" ht="6.75" customHeight="1" x14ac:dyDescent="0.15">
      <c r="A8" s="362"/>
      <c r="B8" s="362"/>
      <c r="C8" s="362"/>
      <c r="D8" s="362"/>
      <c r="E8" s="307"/>
    </row>
    <row r="9" spans="1:9" ht="25.5" customHeight="1" x14ac:dyDescent="0.15">
      <c r="A9" s="358"/>
      <c r="B9" s="359"/>
      <c r="C9" s="233" t="s">
        <v>339</v>
      </c>
      <c r="D9" s="360">
        <v>45483</v>
      </c>
      <c r="E9" s="360"/>
      <c r="G9" s="348" t="s">
        <v>606</v>
      </c>
      <c r="H9" s="348"/>
      <c r="I9" s="348"/>
    </row>
    <row r="10" spans="1:9" ht="25.5" customHeight="1" x14ac:dyDescent="0.15">
      <c r="A10" s="358"/>
      <c r="B10" s="359"/>
      <c r="C10" s="233" t="s">
        <v>340</v>
      </c>
      <c r="D10" s="360">
        <v>45483</v>
      </c>
      <c r="E10" s="360"/>
      <c r="G10" s="348" t="s">
        <v>606</v>
      </c>
      <c r="H10" s="348"/>
      <c r="I10" s="348"/>
    </row>
    <row r="11" spans="1:9" ht="25.5" customHeight="1" x14ac:dyDescent="0.15">
      <c r="A11" s="358"/>
      <c r="B11" s="359"/>
      <c r="C11" s="234" t="s">
        <v>341</v>
      </c>
      <c r="D11" s="361"/>
      <c r="E11" s="361"/>
    </row>
    <row r="12" spans="1:9" ht="25.5" customHeight="1" x14ac:dyDescent="0.15">
      <c r="A12" s="358"/>
      <c r="B12" s="359"/>
      <c r="C12" s="234" t="s">
        <v>342</v>
      </c>
      <c r="D12" s="361" t="s">
        <v>338</v>
      </c>
      <c r="E12" s="361"/>
    </row>
    <row r="13" spans="1:9" ht="25.5" customHeight="1" x14ac:dyDescent="0.15">
      <c r="A13" s="358"/>
      <c r="B13" s="359"/>
      <c r="C13" s="235" t="s">
        <v>343</v>
      </c>
      <c r="D13" s="361"/>
      <c r="E13" s="361"/>
    </row>
    <row r="14" spans="1:9" ht="25.5" customHeight="1" x14ac:dyDescent="0.15">
      <c r="C14" s="235" t="s">
        <v>469</v>
      </c>
      <c r="D14" s="361"/>
      <c r="E14" s="361"/>
    </row>
    <row r="15" spans="1:9" ht="25.5" customHeight="1" x14ac:dyDescent="0.15">
      <c r="C15" s="256"/>
      <c r="D15" s="303"/>
      <c r="E15" s="303"/>
    </row>
    <row r="16" spans="1:9" ht="48.75" customHeight="1" x14ac:dyDescent="0.15">
      <c r="A16" s="349" t="s">
        <v>608</v>
      </c>
      <c r="B16" s="350"/>
      <c r="C16" s="350"/>
      <c r="D16" s="350"/>
      <c r="E16" s="351"/>
    </row>
    <row r="17" spans="1:5" ht="25.5" customHeight="1" x14ac:dyDescent="0.15">
      <c r="A17" s="304"/>
      <c r="B17" s="4"/>
      <c r="C17" s="256" t="s">
        <v>487</v>
      </c>
      <c r="D17" s="352"/>
      <c r="E17" s="353"/>
    </row>
    <row r="18" spans="1:5" ht="25.5" customHeight="1" x14ac:dyDescent="0.15">
      <c r="A18" s="304"/>
      <c r="B18" s="4"/>
      <c r="C18" s="256" t="s">
        <v>488</v>
      </c>
      <c r="D18" s="354"/>
      <c r="E18" s="355"/>
    </row>
    <row r="19" spans="1:5" ht="25.5" customHeight="1" x14ac:dyDescent="0.15">
      <c r="A19" s="304"/>
      <c r="B19" s="4"/>
      <c r="C19" s="256" t="s">
        <v>489</v>
      </c>
      <c r="D19" s="354"/>
      <c r="E19" s="355"/>
    </row>
    <row r="20" spans="1:5" ht="14.25" customHeight="1" x14ac:dyDescent="0.15">
      <c r="A20" s="209"/>
      <c r="B20" s="302"/>
      <c r="C20" s="305"/>
      <c r="D20" s="356"/>
      <c r="E20" s="357"/>
    </row>
    <row r="47" spans="1:9" x14ac:dyDescent="0.15">
      <c r="A47" s="3"/>
      <c r="B47" s="3"/>
      <c r="C47" s="3"/>
      <c r="D47" s="3"/>
      <c r="E47" s="3"/>
      <c r="F47" s="3"/>
      <c r="G47" s="3"/>
      <c r="H47" s="3"/>
      <c r="I47" s="3"/>
    </row>
  </sheetData>
  <mergeCells count="20">
    <mergeCell ref="A8:D8"/>
    <mergeCell ref="B1:D1"/>
    <mergeCell ref="A3:D3"/>
    <mergeCell ref="A5:D5"/>
    <mergeCell ref="A2:D2"/>
    <mergeCell ref="A4:D4"/>
    <mergeCell ref="A7:D7"/>
    <mergeCell ref="A6:D6"/>
    <mergeCell ref="A16:E16"/>
    <mergeCell ref="D17:E17"/>
    <mergeCell ref="D19:E19"/>
    <mergeCell ref="D20:E20"/>
    <mergeCell ref="A9:B13"/>
    <mergeCell ref="D9:E9"/>
    <mergeCell ref="D10:E10"/>
    <mergeCell ref="D11:E11"/>
    <mergeCell ref="D12:E12"/>
    <mergeCell ref="D13:E13"/>
    <mergeCell ref="D14:E14"/>
    <mergeCell ref="D18:E18"/>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_x000a_令和，Ｒの元号表示には対応していません" sqref="D9:D10" xr:uid="{00000000-0002-0000-0000-000001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1"/>
  <sheetViews>
    <sheetView workbookViewId="0">
      <selection activeCell="B5" sqref="B5:D5"/>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69" t="str">
        <f>表紙!D12</f>
        <v>●●保育園</v>
      </c>
      <c r="B1" s="369"/>
      <c r="C1" s="369"/>
      <c r="D1" s="369"/>
      <c r="E1" s="369"/>
      <c r="F1" s="369"/>
      <c r="G1" s="369"/>
      <c r="H1" s="369"/>
      <c r="I1" s="369"/>
      <c r="J1" s="369"/>
    </row>
    <row r="2" spans="1:14" ht="3.75" customHeight="1" x14ac:dyDescent="0.15">
      <c r="A2" s="249"/>
    </row>
    <row r="3" spans="1:14" x14ac:dyDescent="0.15">
      <c r="A3" s="23" t="s">
        <v>0</v>
      </c>
      <c r="B3" s="370">
        <f>IF((表紙!$D$10)="","表紙の「資料提出期限年月日」が入力されていません！",DATE(YEAR(表紙!$D$10),MONTH(表紙!$D$10)-1,1))</f>
        <v>45444</v>
      </c>
      <c r="C3" s="370"/>
      <c r="D3" s="370"/>
      <c r="E3" s="370"/>
      <c r="F3" s="370"/>
      <c r="G3" s="370"/>
      <c r="H3" s="370"/>
      <c r="I3" s="370"/>
      <c r="J3" s="370"/>
      <c r="K3" s="259"/>
      <c r="L3" s="259"/>
      <c r="M3" s="259"/>
      <c r="N3" s="259"/>
    </row>
    <row r="5" spans="1:14" ht="17.25" customHeight="1" x14ac:dyDescent="0.15">
      <c r="A5" s="16" t="s">
        <v>447</v>
      </c>
      <c r="B5" s="371"/>
      <c r="C5" s="371"/>
      <c r="D5" s="371"/>
      <c r="E5" s="16" t="s">
        <v>358</v>
      </c>
      <c r="F5" s="18" t="s">
        <v>20</v>
      </c>
    </row>
    <row r="6" spans="1:14" ht="17.25" customHeight="1" x14ac:dyDescent="0.15">
      <c r="A6" s="16" t="s">
        <v>356</v>
      </c>
      <c r="B6" s="371"/>
      <c r="C6" s="371"/>
      <c r="D6" s="371"/>
      <c r="E6" s="16" t="s">
        <v>21</v>
      </c>
      <c r="F6" s="18" t="s">
        <v>20</v>
      </c>
      <c r="G6" s="16" t="s">
        <v>359</v>
      </c>
      <c r="H6" s="371"/>
      <c r="I6" s="371"/>
    </row>
    <row r="7" spans="1:14" ht="17.25" customHeight="1" x14ac:dyDescent="0.15">
      <c r="A7" s="16" t="s">
        <v>448</v>
      </c>
      <c r="B7" s="371"/>
      <c r="C7" s="371"/>
      <c r="D7" s="371"/>
      <c r="E7" s="16" t="s">
        <v>19</v>
      </c>
      <c r="F7" s="18" t="s">
        <v>20</v>
      </c>
    </row>
    <row r="8" spans="1:14" ht="17.25" customHeight="1" x14ac:dyDescent="0.15">
      <c r="A8" s="16" t="s">
        <v>449</v>
      </c>
      <c r="B8" s="371"/>
      <c r="C8" s="371"/>
      <c r="D8" s="371"/>
    </row>
    <row r="9" spans="1:14" ht="3" customHeight="1" x14ac:dyDescent="0.15"/>
    <row r="10" spans="1:14" x14ac:dyDescent="0.15">
      <c r="A10" s="8" t="s">
        <v>1</v>
      </c>
      <c r="B10" s="9" t="s">
        <v>2</v>
      </c>
      <c r="C10" s="9" t="s">
        <v>3</v>
      </c>
      <c r="D10" s="9" t="s">
        <v>4</v>
      </c>
      <c r="E10" s="242" t="s">
        <v>5</v>
      </c>
      <c r="F10" s="11" t="s">
        <v>6</v>
      </c>
      <c r="G10" s="11" t="s">
        <v>7</v>
      </c>
      <c r="H10" s="10" t="s">
        <v>8</v>
      </c>
      <c r="I10" s="244" t="s">
        <v>9</v>
      </c>
      <c r="J10" s="246" t="s">
        <v>367</v>
      </c>
    </row>
    <row r="11" spans="1:14" ht="17.25" customHeight="1" x14ac:dyDescent="0.15">
      <c r="A11" s="9" t="s">
        <v>360</v>
      </c>
      <c r="B11" s="12"/>
      <c r="C11" s="12"/>
      <c r="D11" s="12"/>
      <c r="E11" s="243">
        <f>SUM(C11:D11)</f>
        <v>0</v>
      </c>
      <c r="F11" s="13"/>
      <c r="G11" s="13"/>
      <c r="H11" s="12"/>
      <c r="I11" s="245">
        <f>SUM(G11:H11)</f>
        <v>0</v>
      </c>
      <c r="J11" s="247">
        <f>SUM(B11:D11,F11:H11)</f>
        <v>0</v>
      </c>
    </row>
    <row r="12" spans="1:14" ht="17.25" customHeight="1" x14ac:dyDescent="0.15">
      <c r="A12" s="14" t="s">
        <v>10</v>
      </c>
      <c r="B12" s="12"/>
      <c r="C12" s="12"/>
      <c r="D12" s="12"/>
      <c r="E12" s="243">
        <f>SUM(C12:D12)</f>
        <v>0</v>
      </c>
      <c r="F12" s="13"/>
      <c r="G12" s="13"/>
      <c r="H12" s="12"/>
      <c r="I12" s="245">
        <f>SUM(G12:H12)</f>
        <v>0</v>
      </c>
      <c r="J12" s="247">
        <f>SUM(B12:D12,F12:H12)</f>
        <v>0</v>
      </c>
    </row>
    <row r="13" spans="1:14" x14ac:dyDescent="0.15">
      <c r="A13" s="63" t="s">
        <v>429</v>
      </c>
      <c r="B13" s="5"/>
      <c r="C13" s="5"/>
      <c r="D13" s="5"/>
      <c r="E13" s="5"/>
      <c r="F13" s="5"/>
      <c r="G13" s="5"/>
      <c r="H13" s="5"/>
      <c r="I13" s="5"/>
      <c r="J13" s="5"/>
    </row>
    <row r="14" spans="1:14" ht="3" customHeight="1" x14ac:dyDescent="0.15"/>
    <row r="15" spans="1:14" ht="27" x14ac:dyDescent="0.15">
      <c r="A15" s="9" t="s">
        <v>362</v>
      </c>
      <c r="B15" s="16" t="s">
        <v>361</v>
      </c>
      <c r="C15" s="16"/>
      <c r="D15" s="17" t="s">
        <v>11</v>
      </c>
      <c r="E15" s="17" t="s">
        <v>12</v>
      </c>
      <c r="F15" s="17" t="s">
        <v>13</v>
      </c>
      <c r="G15" s="17" t="s">
        <v>363</v>
      </c>
      <c r="H15" s="17" t="s">
        <v>364</v>
      </c>
      <c r="I15" s="16" t="s">
        <v>365</v>
      </c>
      <c r="J15" s="16" t="s">
        <v>366</v>
      </c>
      <c r="K15" s="15"/>
    </row>
    <row r="16" spans="1:14" ht="17.25" customHeight="1" x14ac:dyDescent="0.15">
      <c r="A16" s="9" t="s">
        <v>357</v>
      </c>
      <c r="B16" s="7"/>
      <c r="C16" s="7"/>
      <c r="D16" s="7"/>
      <c r="E16" s="7"/>
      <c r="F16" s="7"/>
      <c r="G16" s="7"/>
      <c r="H16" s="7"/>
      <c r="I16" s="7"/>
      <c r="J16" s="7"/>
    </row>
    <row r="17" spans="1:10" ht="3" customHeight="1" x14ac:dyDescent="0.15"/>
    <row r="18" spans="1:10" ht="15.75" customHeight="1" x14ac:dyDescent="0.15">
      <c r="A18" s="385" t="s">
        <v>14</v>
      </c>
      <c r="B18" s="334" t="s">
        <v>627</v>
      </c>
      <c r="C18" s="38"/>
      <c r="D18" s="38"/>
      <c r="E18" s="38"/>
      <c r="F18" s="38"/>
      <c r="G18" s="38"/>
      <c r="H18" s="38"/>
      <c r="I18" s="38"/>
      <c r="J18" s="39"/>
    </row>
    <row r="19" spans="1:10" ht="15.75" customHeight="1" x14ac:dyDescent="0.15">
      <c r="A19" s="384"/>
      <c r="B19" s="40"/>
      <c r="C19" s="40"/>
      <c r="D19" s="40"/>
      <c r="E19" s="40"/>
      <c r="F19" s="40"/>
      <c r="G19" s="40"/>
      <c r="H19" s="40"/>
      <c r="I19" s="40"/>
      <c r="J19" s="41"/>
    </row>
    <row r="20" spans="1:10" ht="15.75" customHeight="1" x14ac:dyDescent="0.15">
      <c r="A20" s="384"/>
      <c r="B20" s="40"/>
      <c r="C20" s="40"/>
      <c r="D20" s="40"/>
      <c r="E20" s="40"/>
      <c r="F20" s="40"/>
      <c r="G20" s="40"/>
      <c r="H20" s="40"/>
      <c r="I20" s="40"/>
      <c r="J20" s="41"/>
    </row>
    <row r="21" spans="1:10" ht="15.75" customHeight="1" x14ac:dyDescent="0.15">
      <c r="A21" s="384" t="s">
        <v>15</v>
      </c>
      <c r="B21" s="40"/>
      <c r="C21" s="40"/>
      <c r="D21" s="40"/>
      <c r="E21" s="40"/>
      <c r="F21" s="40"/>
      <c r="G21" s="40"/>
      <c r="H21" s="40"/>
      <c r="I21" s="40"/>
      <c r="J21" s="41"/>
    </row>
    <row r="22" spans="1:10" ht="15.75" customHeight="1" x14ac:dyDescent="0.15">
      <c r="A22" s="384"/>
      <c r="B22" s="40"/>
      <c r="C22" s="40"/>
      <c r="D22" s="40"/>
      <c r="E22" s="40"/>
      <c r="F22" s="40"/>
      <c r="G22" s="40"/>
      <c r="H22" s="40"/>
      <c r="I22" s="40"/>
      <c r="J22" s="41"/>
    </row>
    <row r="23" spans="1:10" ht="15.75" customHeight="1" x14ac:dyDescent="0.15">
      <c r="A23" s="384"/>
      <c r="B23" s="40"/>
      <c r="C23" s="40"/>
      <c r="D23" s="40"/>
      <c r="E23" s="40"/>
      <c r="F23" s="40"/>
      <c r="G23" s="40"/>
      <c r="H23" s="40"/>
      <c r="I23" s="40"/>
      <c r="J23" s="41"/>
    </row>
    <row r="24" spans="1:10" ht="3.75" customHeight="1" x14ac:dyDescent="0.15">
      <c r="A24" s="37"/>
      <c r="B24" s="42"/>
      <c r="C24" s="42"/>
      <c r="D24" s="42"/>
      <c r="E24" s="42"/>
      <c r="F24" s="42"/>
      <c r="G24" s="42"/>
      <c r="H24" s="42"/>
      <c r="I24" s="42"/>
      <c r="J24" s="43"/>
    </row>
    <row r="25" spans="1:10" ht="3" customHeight="1" x14ac:dyDescent="0.15"/>
    <row r="26" spans="1:10" ht="15.75" customHeight="1" x14ac:dyDescent="0.15">
      <c r="A26" s="16" t="s">
        <v>451</v>
      </c>
      <c r="B26" s="386" t="s">
        <v>501</v>
      </c>
      <c r="C26" s="387"/>
      <c r="D26" s="387"/>
      <c r="E26" s="387"/>
      <c r="F26" s="387"/>
      <c r="G26" s="387"/>
      <c r="H26" s="387"/>
      <c r="I26" s="387"/>
      <c r="J26" s="388"/>
    </row>
    <row r="27" spans="1:10" ht="15.75" customHeight="1" x14ac:dyDescent="0.15">
      <c r="A27" s="16" t="s">
        <v>450</v>
      </c>
      <c r="B27" s="382" t="s">
        <v>16</v>
      </c>
      <c r="C27" s="382"/>
    </row>
    <row r="28" spans="1:10" ht="15.75" customHeight="1" x14ac:dyDescent="0.15">
      <c r="A28" s="286" t="s">
        <v>452</v>
      </c>
      <c r="B28" s="383"/>
      <c r="C28" s="383"/>
    </row>
    <row r="29" spans="1:10" ht="15.75" customHeight="1" x14ac:dyDescent="0.15">
      <c r="A29" s="379" t="s">
        <v>453</v>
      </c>
      <c r="B29" s="19" t="s">
        <v>368</v>
      </c>
      <c r="C29" s="19" t="s">
        <v>370</v>
      </c>
      <c r="D29" s="20" t="s">
        <v>371</v>
      </c>
      <c r="E29" s="20" t="s">
        <v>372</v>
      </c>
      <c r="F29" s="19" t="s">
        <v>373</v>
      </c>
      <c r="G29" s="19" t="s">
        <v>374</v>
      </c>
      <c r="H29" s="19" t="s">
        <v>375</v>
      </c>
      <c r="I29" s="19" t="s">
        <v>18</v>
      </c>
    </row>
    <row r="30" spans="1:10" ht="15.75" customHeight="1" x14ac:dyDescent="0.15">
      <c r="A30" s="380"/>
      <c r="B30" s="21" t="s">
        <v>17</v>
      </c>
      <c r="C30" s="21" t="s">
        <v>17</v>
      </c>
      <c r="D30" s="21" t="s">
        <v>17</v>
      </c>
      <c r="E30" s="21" t="s">
        <v>17</v>
      </c>
      <c r="F30" s="21" t="s">
        <v>17</v>
      </c>
      <c r="G30" s="21" t="s">
        <v>17</v>
      </c>
      <c r="H30" s="21" t="s">
        <v>17</v>
      </c>
      <c r="I30" s="21" t="s">
        <v>17</v>
      </c>
    </row>
    <row r="31" spans="1:10" ht="15.75" customHeight="1" x14ac:dyDescent="0.15">
      <c r="A31" s="380"/>
      <c r="B31" s="19" t="s">
        <v>369</v>
      </c>
      <c r="C31" s="19"/>
      <c r="D31" s="20"/>
      <c r="E31" s="20"/>
      <c r="F31" s="19"/>
      <c r="G31" s="19"/>
      <c r="H31" s="19" t="s">
        <v>454</v>
      </c>
      <c r="I31" s="20" t="s">
        <v>366</v>
      </c>
    </row>
    <row r="32" spans="1:10" ht="15.75" customHeight="1" x14ac:dyDescent="0.15">
      <c r="A32" s="381"/>
      <c r="B32" s="21" t="s">
        <v>20</v>
      </c>
      <c r="C32" s="21" t="s">
        <v>17</v>
      </c>
      <c r="D32" s="21" t="s">
        <v>17</v>
      </c>
      <c r="E32" s="21" t="s">
        <v>17</v>
      </c>
      <c r="F32" s="21" t="s">
        <v>17</v>
      </c>
      <c r="G32" s="21" t="s">
        <v>17</v>
      </c>
      <c r="H32" s="21" t="s">
        <v>17</v>
      </c>
      <c r="I32" s="21" t="s">
        <v>17</v>
      </c>
    </row>
    <row r="33" spans="1:15" ht="3" customHeight="1" x14ac:dyDescent="0.15"/>
    <row r="34" spans="1:15" ht="13.5" customHeight="1" x14ac:dyDescent="0.15">
      <c r="A34" s="389" t="s">
        <v>302</v>
      </c>
      <c r="B34" s="390"/>
      <c r="C34" s="391"/>
      <c r="D34" s="374" t="s">
        <v>610</v>
      </c>
      <c r="E34" s="374"/>
      <c r="F34" s="374"/>
      <c r="G34" s="374"/>
      <c r="H34" s="374"/>
      <c r="I34" s="374"/>
      <c r="J34" s="375"/>
    </row>
    <row r="35" spans="1:15" ht="13.5" customHeight="1" x14ac:dyDescent="0.15">
      <c r="A35" s="392"/>
      <c r="B35" s="393"/>
      <c r="C35" s="394"/>
      <c r="D35" s="376" t="s">
        <v>301</v>
      </c>
      <c r="E35" s="376"/>
      <c r="F35" s="376"/>
      <c r="G35" s="376"/>
      <c r="H35" s="376"/>
      <c r="I35" s="376"/>
      <c r="J35" s="377"/>
    </row>
    <row r="36" spans="1:15" ht="30" customHeight="1" x14ac:dyDescent="0.15">
      <c r="A36" s="395"/>
      <c r="B36" s="396"/>
      <c r="C36" s="397"/>
      <c r="D36" s="372" t="s">
        <v>611</v>
      </c>
      <c r="E36" s="372"/>
      <c r="F36" s="372"/>
      <c r="G36" s="372"/>
      <c r="H36" s="372"/>
      <c r="I36" s="372"/>
      <c r="J36" s="373"/>
    </row>
    <row r="37" spans="1:15" ht="12" customHeight="1" x14ac:dyDescent="0.15">
      <c r="A37" s="22"/>
    </row>
    <row r="38" spans="1:15" x14ac:dyDescent="0.15">
      <c r="A38" s="378" t="str">
        <f ca="1">MID(CELL("filename",$A$3),FIND("]",CELL("filename",$A$3))+1,31)</f>
        <v>1</v>
      </c>
      <c r="B38" s="378"/>
      <c r="C38" s="378"/>
      <c r="D38" s="378"/>
      <c r="E38" s="378"/>
      <c r="F38" s="378"/>
      <c r="G38" s="378"/>
      <c r="H38" s="378"/>
      <c r="I38" s="378"/>
      <c r="J38" s="378"/>
      <c r="K38" s="231"/>
      <c r="L38" s="231"/>
      <c r="M38" s="231"/>
      <c r="N38" s="231"/>
      <c r="O38" s="231"/>
    </row>
    <row r="39" spans="1:15" x14ac:dyDescent="0.15">
      <c r="A39" s="22"/>
    </row>
    <row r="41" spans="1:15" x14ac:dyDescent="0.15">
      <c r="A41" s="257"/>
      <c r="B41" s="257"/>
      <c r="C41" s="257"/>
      <c r="D41" s="257"/>
      <c r="E41" s="257"/>
      <c r="F41" s="257"/>
      <c r="G41" s="257"/>
      <c r="H41" s="257"/>
    </row>
  </sheetData>
  <mergeCells count="18">
    <mergeCell ref="B8:D8"/>
    <mergeCell ref="D36:J36"/>
    <mergeCell ref="D34:J34"/>
    <mergeCell ref="D35:J35"/>
    <mergeCell ref="A38:J38"/>
    <mergeCell ref="A29:A32"/>
    <mergeCell ref="B27:C27"/>
    <mergeCell ref="B28:C28"/>
    <mergeCell ref="A21:A23"/>
    <mergeCell ref="A18:A20"/>
    <mergeCell ref="B26:J26"/>
    <mergeCell ref="A34:C36"/>
    <mergeCell ref="A1:J1"/>
    <mergeCell ref="B3:J3"/>
    <mergeCell ref="B5:D5"/>
    <mergeCell ref="B6:D6"/>
    <mergeCell ref="B7:D7"/>
    <mergeCell ref="H6:I6"/>
  </mergeCells>
  <phoneticPr fontId="1"/>
  <dataValidations count="1">
    <dataValidation type="whole" allowBlank="1" showInputMessage="1" showErrorMessage="1" error="整数を入力してください" sqref="B11:J12" xr:uid="{00000000-0002-0000-0100-000000000000}">
      <formula1>0</formula1>
      <formula2>1000</formula2>
    </dataValidation>
  </dataValidations>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17</xdr:row>
                    <xdr:rowOff>38100</xdr:rowOff>
                  </from>
                  <to>
                    <xdr:col>5</xdr:col>
                    <xdr:colOff>85725</xdr:colOff>
                    <xdr:row>18</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352425</xdr:colOff>
                    <xdr:row>18</xdr:row>
                    <xdr:rowOff>28575</xdr:rowOff>
                  </from>
                  <to>
                    <xdr:col>2</xdr:col>
                    <xdr:colOff>657225</xdr:colOff>
                    <xdr:row>19</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352425</xdr:colOff>
                    <xdr:row>19</xdr:row>
                    <xdr:rowOff>0</xdr:rowOff>
                  </from>
                  <to>
                    <xdr:col>2</xdr:col>
                    <xdr:colOff>971550</xdr:colOff>
                    <xdr:row>20</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828675</xdr:colOff>
                    <xdr:row>17</xdr:row>
                    <xdr:rowOff>47625</xdr:rowOff>
                  </from>
                  <to>
                    <xdr:col>7</xdr:col>
                    <xdr:colOff>57150</xdr:colOff>
                    <xdr:row>18</xdr:row>
                    <xdr:rowOff>57150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904875</xdr:colOff>
                    <xdr:row>20</xdr:row>
                    <xdr:rowOff>161925</xdr:rowOff>
                  </from>
                  <to>
                    <xdr:col>4</xdr:col>
                    <xdr:colOff>209550</xdr:colOff>
                    <xdr:row>21</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20</xdr:row>
                    <xdr:rowOff>142875</xdr:rowOff>
                  </from>
                  <to>
                    <xdr:col>6</xdr:col>
                    <xdr:colOff>666750</xdr:colOff>
                    <xdr:row>21</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57150</xdr:colOff>
                    <xdr:row>20</xdr:row>
                    <xdr:rowOff>142875</xdr:rowOff>
                  </from>
                  <to>
                    <xdr:col>8</xdr:col>
                    <xdr:colOff>923925</xdr:colOff>
                    <xdr:row>21</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20</xdr:row>
                    <xdr:rowOff>161925</xdr:rowOff>
                  </from>
                  <to>
                    <xdr:col>2</xdr:col>
                    <xdr:colOff>457200</xdr:colOff>
                    <xdr:row>21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J21" sqref="J21"/>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69" t="str">
        <f>表紙!D12</f>
        <v>●●保育園</v>
      </c>
      <c r="B1" s="369"/>
      <c r="C1" s="369"/>
      <c r="D1" s="369"/>
      <c r="E1" s="369"/>
      <c r="F1" s="369"/>
      <c r="G1" s="369"/>
      <c r="H1" s="369"/>
      <c r="I1" s="369"/>
      <c r="J1" s="260"/>
    </row>
    <row r="2" spans="1:10" ht="3.75" customHeight="1" x14ac:dyDescent="0.15">
      <c r="A2" s="250"/>
    </row>
    <row r="3" spans="1:10" x14ac:dyDescent="0.15">
      <c r="A3" s="409">
        <f>IF((表紙!$D$9)="","表紙の「指導監査年月日」が入力されていません！",IF(MONTH(表紙!$D$9)&gt;3,DATE(YEAR(表紙!$D$9)-1,1,1),DATE(YEAR(表紙!$D$9)-2,1,1)))</f>
        <v>44927</v>
      </c>
      <c r="B3" s="409"/>
      <c r="C3" s="409"/>
      <c r="D3" s="409"/>
      <c r="E3" s="409"/>
      <c r="F3" s="409"/>
      <c r="G3" s="409"/>
      <c r="H3" s="409"/>
      <c r="I3" s="409"/>
    </row>
    <row r="5" spans="1:10" x14ac:dyDescent="0.15">
      <c r="B5" t="s">
        <v>271</v>
      </c>
    </row>
    <row r="6" spans="1:10" ht="3" customHeight="1" x14ac:dyDescent="0.15"/>
    <row r="7" spans="1:10" s="59" customFormat="1" x14ac:dyDescent="0.15">
      <c r="B7" s="61" t="s">
        <v>376</v>
      </c>
      <c r="C7" s="61" t="s">
        <v>377</v>
      </c>
      <c r="D7" s="61" t="s">
        <v>378</v>
      </c>
      <c r="E7" s="400" t="s">
        <v>379</v>
      </c>
      <c r="F7" s="401"/>
      <c r="G7" s="62" t="s">
        <v>272</v>
      </c>
      <c r="H7" s="62" t="s">
        <v>273</v>
      </c>
      <c r="I7" s="62" t="s">
        <v>380</v>
      </c>
    </row>
    <row r="8" spans="1:10" s="59" customFormat="1" x14ac:dyDescent="0.15">
      <c r="B8" s="211"/>
      <c r="C8" s="211"/>
      <c r="D8" s="210" t="s">
        <v>274</v>
      </c>
      <c r="E8" s="219"/>
      <c r="F8" s="220" t="s">
        <v>274</v>
      </c>
      <c r="G8" s="212"/>
      <c r="H8" s="212"/>
      <c r="I8" s="211"/>
    </row>
    <row r="9" spans="1:10" s="59" customFormat="1" x14ac:dyDescent="0.15">
      <c r="B9" s="214"/>
      <c r="C9" s="214"/>
      <c r="D9" s="213"/>
      <c r="E9" s="221"/>
      <c r="F9" s="222"/>
      <c r="G9" s="215"/>
      <c r="H9" s="215"/>
      <c r="I9" s="214"/>
    </row>
    <row r="10" spans="1:10" s="59" customFormat="1" x14ac:dyDescent="0.15">
      <c r="B10" s="214"/>
      <c r="C10" s="214"/>
      <c r="D10" s="213"/>
      <c r="E10" s="221"/>
      <c r="F10" s="222"/>
      <c r="G10" s="215"/>
      <c r="H10" s="215"/>
      <c r="I10" s="214"/>
    </row>
    <row r="11" spans="1:10" s="59" customFormat="1" x14ac:dyDescent="0.15">
      <c r="B11" s="214"/>
      <c r="C11" s="214"/>
      <c r="D11" s="213"/>
      <c r="E11" s="221"/>
      <c r="F11" s="222"/>
      <c r="G11" s="215"/>
      <c r="H11" s="215"/>
      <c r="I11" s="214"/>
    </row>
    <row r="12" spans="1:10" s="59" customFormat="1" x14ac:dyDescent="0.15">
      <c r="B12" s="214"/>
      <c r="C12" s="214"/>
      <c r="D12" s="213"/>
      <c r="E12" s="221"/>
      <c r="F12" s="222"/>
      <c r="G12" s="215"/>
      <c r="H12" s="215"/>
      <c r="I12" s="214"/>
    </row>
    <row r="13" spans="1:10" s="59" customFormat="1" x14ac:dyDescent="0.15">
      <c r="B13" s="214"/>
      <c r="C13" s="214"/>
      <c r="D13" s="213"/>
      <c r="E13" s="221"/>
      <c r="F13" s="222"/>
      <c r="G13" s="215"/>
      <c r="H13" s="215"/>
      <c r="I13" s="214"/>
    </row>
    <row r="14" spans="1:10" s="59" customFormat="1" x14ac:dyDescent="0.15">
      <c r="B14" s="214"/>
      <c r="C14" s="214"/>
      <c r="D14" s="213"/>
      <c r="E14" s="221"/>
      <c r="F14" s="222"/>
      <c r="G14" s="215"/>
      <c r="H14" s="215"/>
      <c r="I14" s="214"/>
    </row>
    <row r="15" spans="1:10" s="59" customFormat="1" x14ac:dyDescent="0.15">
      <c r="B15" s="217"/>
      <c r="C15" s="217"/>
      <c r="D15" s="216"/>
      <c r="E15" s="223"/>
      <c r="F15" s="224"/>
      <c r="G15" s="218"/>
      <c r="H15" s="218"/>
      <c r="I15" s="217"/>
    </row>
    <row r="17" spans="1:9" x14ac:dyDescent="0.15">
      <c r="A17" s="66" t="s">
        <v>116</v>
      </c>
      <c r="B17" t="s">
        <v>430</v>
      </c>
    </row>
    <row r="18" spans="1:9" x14ac:dyDescent="0.15">
      <c r="B18" t="s">
        <v>431</v>
      </c>
    </row>
    <row r="19" spans="1:9" x14ac:dyDescent="0.15">
      <c r="B19" t="s">
        <v>276</v>
      </c>
    </row>
    <row r="20" spans="1:9" x14ac:dyDescent="0.15">
      <c r="B20" t="s">
        <v>432</v>
      </c>
    </row>
    <row r="21" spans="1:9" ht="34.5" customHeight="1" x14ac:dyDescent="0.15"/>
    <row r="22" spans="1:9" x14ac:dyDescent="0.15">
      <c r="B22" t="s">
        <v>275</v>
      </c>
    </row>
    <row r="23" spans="1:9" ht="3" customHeight="1" x14ac:dyDescent="0.15"/>
    <row r="24" spans="1:9" s="59" customFormat="1" x14ac:dyDescent="0.15">
      <c r="B24" s="61" t="s">
        <v>381</v>
      </c>
      <c r="C24" s="62" t="s">
        <v>382</v>
      </c>
      <c r="D24" s="400" t="s">
        <v>379</v>
      </c>
      <c r="E24" s="401"/>
      <c r="F24" s="62" t="s">
        <v>272</v>
      </c>
      <c r="G24" s="62" t="s">
        <v>273</v>
      </c>
      <c r="H24" s="398" t="s">
        <v>383</v>
      </c>
      <c r="I24" s="399"/>
    </row>
    <row r="25" spans="1:9" x14ac:dyDescent="0.15">
      <c r="B25" s="225"/>
      <c r="C25" s="27"/>
      <c r="D25" s="219"/>
      <c r="E25" s="220" t="s">
        <v>274</v>
      </c>
      <c r="F25" s="212"/>
      <c r="G25" s="212"/>
      <c r="H25" s="405"/>
      <c r="I25" s="406"/>
    </row>
    <row r="26" spans="1:9" x14ac:dyDescent="0.15">
      <c r="B26" s="226"/>
      <c r="C26" s="27"/>
      <c r="D26" s="221"/>
      <c r="E26" s="222"/>
      <c r="F26" s="215"/>
      <c r="G26" s="215"/>
      <c r="H26" s="403"/>
      <c r="I26" s="404"/>
    </row>
    <row r="27" spans="1:9" x14ac:dyDescent="0.15">
      <c r="B27" s="226"/>
      <c r="C27" s="27"/>
      <c r="D27" s="221"/>
      <c r="E27" s="222"/>
      <c r="F27" s="215"/>
      <c r="G27" s="215"/>
      <c r="H27" s="403"/>
      <c r="I27" s="404"/>
    </row>
    <row r="28" spans="1:9" x14ac:dyDescent="0.15">
      <c r="B28" s="226"/>
      <c r="C28" s="27"/>
      <c r="D28" s="221"/>
      <c r="E28" s="222"/>
      <c r="F28" s="215"/>
      <c r="G28" s="215"/>
      <c r="H28" s="403"/>
      <c r="I28" s="404"/>
    </row>
    <row r="29" spans="1:9" x14ac:dyDescent="0.15">
      <c r="B29" s="226"/>
      <c r="C29" s="27"/>
      <c r="D29" s="221"/>
      <c r="E29" s="222"/>
      <c r="F29" s="215"/>
      <c r="G29" s="215"/>
      <c r="H29" s="403"/>
      <c r="I29" s="404"/>
    </row>
    <row r="30" spans="1:9" x14ac:dyDescent="0.15">
      <c r="B30" s="226"/>
      <c r="C30" s="27"/>
      <c r="D30" s="221"/>
      <c r="E30" s="222"/>
      <c r="F30" s="215"/>
      <c r="G30" s="215"/>
      <c r="H30" s="403"/>
      <c r="I30" s="404"/>
    </row>
    <row r="31" spans="1:9" x14ac:dyDescent="0.15">
      <c r="B31" s="226"/>
      <c r="C31" s="27"/>
      <c r="D31" s="221"/>
      <c r="E31" s="222"/>
      <c r="F31" s="215"/>
      <c r="G31" s="215"/>
      <c r="H31" s="403"/>
      <c r="I31" s="404"/>
    </row>
    <row r="32" spans="1:9" x14ac:dyDescent="0.15">
      <c r="B32" s="209"/>
      <c r="C32" s="28"/>
      <c r="D32" s="223"/>
      <c r="E32" s="224"/>
      <c r="F32" s="218"/>
      <c r="G32" s="218"/>
      <c r="H32" s="407"/>
      <c r="I32" s="408"/>
    </row>
    <row r="34" spans="1:41" ht="13.5" customHeight="1" x14ac:dyDescent="0.15">
      <c r="A34" s="66" t="s">
        <v>116</v>
      </c>
      <c r="B34" s="402" t="s">
        <v>433</v>
      </c>
      <c r="C34" s="402"/>
      <c r="D34" s="402"/>
      <c r="E34" s="402"/>
      <c r="F34" s="402"/>
      <c r="G34" s="402"/>
      <c r="H34" s="402"/>
      <c r="I34" s="402"/>
    </row>
    <row r="35" spans="1:41" ht="13.5" customHeight="1" x14ac:dyDescent="0.15">
      <c r="B35" t="s">
        <v>277</v>
      </c>
    </row>
    <row r="36" spans="1:41" ht="13.5" customHeight="1" x14ac:dyDescent="0.15">
      <c r="B36" t="s">
        <v>434</v>
      </c>
    </row>
    <row r="37" spans="1:41" ht="13.5" customHeight="1" x14ac:dyDescent="0.15">
      <c r="B37" t="s">
        <v>276</v>
      </c>
    </row>
    <row r="38" spans="1:41" ht="13.5" customHeight="1" x14ac:dyDescent="0.15">
      <c r="B38" t="s">
        <v>432</v>
      </c>
    </row>
    <row r="39" spans="1:41" ht="12" customHeight="1" x14ac:dyDescent="0.15"/>
    <row r="40" spans="1:41" x14ac:dyDescent="0.15">
      <c r="A40" s="378" t="str">
        <f ca="1">MID(CELL("filename",$A$3),FIND("]",CELL("filename",$A$3))+1,31)</f>
        <v>2</v>
      </c>
      <c r="B40" s="378"/>
      <c r="C40" s="378"/>
      <c r="D40" s="378"/>
      <c r="E40" s="378"/>
      <c r="F40" s="378"/>
      <c r="G40" s="378"/>
      <c r="H40" s="378"/>
      <c r="I40" s="378"/>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C3" sqref="C3:O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表紙!D12</f>
        <v>●●保育園</v>
      </c>
      <c r="B1" s="369"/>
      <c r="C1" s="410"/>
      <c r="D1" s="410"/>
      <c r="E1" s="410"/>
      <c r="F1" s="410"/>
      <c r="G1" s="410"/>
      <c r="H1" s="410"/>
      <c r="I1" s="410"/>
      <c r="J1" s="410"/>
    </row>
    <row r="2" spans="1:15" ht="3.75" customHeight="1" x14ac:dyDescent="0.15">
      <c r="A2" s="250"/>
    </row>
    <row r="3" spans="1:15" ht="21" customHeight="1" x14ac:dyDescent="0.15">
      <c r="A3" s="24" t="s">
        <v>103</v>
      </c>
      <c r="C3" s="370">
        <f>IF((表紙!$D$10)="","表紙の「資料提出期限年月日」が入力されていません！",DATE(YEAR(表紙!$D$10),MONTH(表紙!$D$10)-1,1))</f>
        <v>45444</v>
      </c>
      <c r="D3" s="370"/>
      <c r="E3" s="370"/>
      <c r="F3" s="370"/>
      <c r="G3" s="370"/>
      <c r="H3" s="370"/>
      <c r="I3" s="370"/>
      <c r="J3" s="370"/>
      <c r="K3" s="370"/>
      <c r="L3" s="370"/>
      <c r="M3" s="370"/>
      <c r="N3" s="370"/>
      <c r="O3" s="370"/>
    </row>
    <row r="4" spans="1:15" ht="12" customHeight="1" x14ac:dyDescent="0.15">
      <c r="A4" s="24"/>
    </row>
    <row r="5" spans="1:15" ht="21" customHeight="1" x14ac:dyDescent="0.15">
      <c r="A5" s="402" t="s">
        <v>303</v>
      </c>
      <c r="B5" s="402"/>
      <c r="C5" s="402"/>
      <c r="D5" s="402"/>
      <c r="E5" s="402"/>
      <c r="F5" s="402"/>
      <c r="G5" s="402"/>
      <c r="H5" s="402"/>
      <c r="I5" s="402"/>
      <c r="J5" s="402"/>
      <c r="K5" s="402"/>
      <c r="L5" s="402"/>
      <c r="M5" s="402"/>
      <c r="N5" s="402"/>
      <c r="O5" s="402"/>
    </row>
    <row r="6" spans="1:15" ht="21" customHeight="1" x14ac:dyDescent="0.15">
      <c r="A6" t="s">
        <v>106</v>
      </c>
    </row>
    <row r="7" spans="1:15" ht="28.5" customHeight="1" x14ac:dyDescent="0.15">
      <c r="A7" s="238" t="s">
        <v>104</v>
      </c>
      <c r="B7" s="421" t="s">
        <v>512</v>
      </c>
      <c r="C7" s="414"/>
      <c r="D7" s="414" t="s">
        <v>105</v>
      </c>
      <c r="E7" s="414"/>
      <c r="F7" s="414"/>
      <c r="G7" s="422" t="s">
        <v>385</v>
      </c>
      <c r="H7" s="423"/>
      <c r="I7" s="422" t="s">
        <v>386</v>
      </c>
      <c r="J7" s="423"/>
      <c r="K7" s="422" t="s">
        <v>387</v>
      </c>
      <c r="L7" s="423"/>
      <c r="M7" s="422" t="s">
        <v>388</v>
      </c>
      <c r="N7" s="423"/>
      <c r="O7" s="232" t="s">
        <v>109</v>
      </c>
    </row>
    <row r="8" spans="1:15" ht="63.75" customHeight="1" x14ac:dyDescent="0.15">
      <c r="A8" s="237"/>
      <c r="B8" s="418"/>
      <c r="C8" s="419"/>
      <c r="D8" s="418"/>
      <c r="E8" s="420"/>
      <c r="F8" s="419"/>
      <c r="G8" s="400"/>
      <c r="H8" s="401"/>
      <c r="I8" s="400"/>
      <c r="J8" s="401"/>
      <c r="K8" s="400"/>
      <c r="L8" s="401"/>
      <c r="M8" s="400"/>
      <c r="N8" s="401"/>
      <c r="O8" s="34"/>
    </row>
    <row r="9" spans="1:15" ht="15" customHeight="1" x14ac:dyDescent="0.15"/>
    <row r="10" spans="1:15" ht="21" customHeight="1" x14ac:dyDescent="0.15">
      <c r="A10" t="s">
        <v>110</v>
      </c>
    </row>
    <row r="11" spans="1:15" ht="21" customHeight="1" x14ac:dyDescent="0.15">
      <c r="A11" s="236" t="s">
        <v>384</v>
      </c>
      <c r="B11" s="414" t="s">
        <v>455</v>
      </c>
      <c r="C11" s="414"/>
      <c r="D11" s="414"/>
      <c r="E11" s="414"/>
      <c r="F11" s="414"/>
      <c r="G11" s="414"/>
      <c r="H11" s="414"/>
      <c r="I11" s="414"/>
      <c r="J11" s="414" t="s">
        <v>108</v>
      </c>
      <c r="K11" s="414"/>
      <c r="L11" s="414"/>
      <c r="M11" s="414"/>
      <c r="N11" s="414"/>
      <c r="O11" s="414"/>
    </row>
    <row r="12" spans="1:15" ht="21" customHeight="1" x14ac:dyDescent="0.15">
      <c r="A12" s="26"/>
      <c r="B12" s="416"/>
      <c r="C12" s="416"/>
      <c r="D12" s="416"/>
      <c r="E12" s="416"/>
      <c r="F12" s="416"/>
      <c r="G12" s="416"/>
      <c r="H12" s="416"/>
      <c r="I12" s="416"/>
      <c r="J12" s="416"/>
      <c r="K12" s="416"/>
      <c r="L12" s="416"/>
      <c r="M12" s="416"/>
      <c r="N12" s="416"/>
      <c r="O12" s="416"/>
    </row>
    <row r="13" spans="1:15" ht="21" customHeight="1" x14ac:dyDescent="0.15">
      <c r="A13" s="27"/>
      <c r="B13" s="417"/>
      <c r="C13" s="417"/>
      <c r="D13" s="417"/>
      <c r="E13" s="417"/>
      <c r="F13" s="417"/>
      <c r="G13" s="417"/>
      <c r="H13" s="417"/>
      <c r="I13" s="417"/>
      <c r="J13" s="417"/>
      <c r="K13" s="417"/>
      <c r="L13" s="417"/>
      <c r="M13" s="417"/>
      <c r="N13" s="417"/>
      <c r="O13" s="417"/>
    </row>
    <row r="14" spans="1:15" ht="21" customHeight="1" x14ac:dyDescent="0.15">
      <c r="A14" s="27"/>
      <c r="B14" s="417"/>
      <c r="C14" s="417"/>
      <c r="D14" s="417"/>
      <c r="E14" s="417"/>
      <c r="F14" s="417"/>
      <c r="G14" s="417"/>
      <c r="H14" s="417"/>
      <c r="I14" s="417"/>
      <c r="J14" s="417"/>
      <c r="K14" s="417"/>
      <c r="L14" s="417"/>
      <c r="M14" s="417"/>
      <c r="N14" s="417"/>
      <c r="O14" s="417"/>
    </row>
    <row r="15" spans="1:15" ht="27.75" customHeight="1" x14ac:dyDescent="0.15">
      <c r="A15" s="28"/>
      <c r="B15" s="415"/>
      <c r="C15" s="415"/>
      <c r="D15" s="415"/>
      <c r="E15" s="415"/>
      <c r="F15" s="415"/>
      <c r="G15" s="415"/>
      <c r="H15" s="415"/>
      <c r="I15" s="415"/>
      <c r="J15" s="415"/>
      <c r="K15" s="415"/>
      <c r="L15" s="415"/>
      <c r="M15" s="415"/>
      <c r="N15" s="415"/>
      <c r="O15" s="415"/>
    </row>
    <row r="16" spans="1:15" ht="15" customHeight="1" x14ac:dyDescent="0.15"/>
    <row r="17" spans="1:15" ht="27.75" customHeight="1" x14ac:dyDescent="0.15">
      <c r="A17" t="s">
        <v>111</v>
      </c>
    </row>
    <row r="18" spans="1:15" ht="91.5" customHeight="1" x14ac:dyDescent="0.15">
      <c r="A18" s="411"/>
      <c r="B18" s="412"/>
      <c r="C18" s="412"/>
      <c r="D18" s="412"/>
      <c r="E18" s="412"/>
      <c r="F18" s="412"/>
      <c r="G18" s="412"/>
      <c r="H18" s="412"/>
      <c r="I18" s="412"/>
      <c r="J18" s="412"/>
      <c r="K18" s="412"/>
      <c r="L18" s="412"/>
      <c r="M18" s="412"/>
      <c r="N18" s="412"/>
      <c r="O18" s="413"/>
    </row>
    <row r="19" spans="1:15" ht="12" customHeight="1" x14ac:dyDescent="0.15">
      <c r="A19" s="60"/>
      <c r="B19" s="60"/>
      <c r="C19" s="60"/>
      <c r="D19" s="60"/>
      <c r="E19" s="60"/>
      <c r="F19" s="60"/>
      <c r="G19" s="60"/>
      <c r="H19" s="60"/>
      <c r="I19" s="60"/>
      <c r="J19" s="60"/>
      <c r="K19" s="60"/>
      <c r="L19" s="60"/>
      <c r="M19" s="60"/>
      <c r="N19" s="60"/>
      <c r="O19" s="60"/>
    </row>
    <row r="20" spans="1:15" x14ac:dyDescent="0.15">
      <c r="A20" s="378" t="str">
        <f ca="1">MID(CELL("filename",$A$3),FIND("]",CELL("filename",$A$3))+1,31)</f>
        <v>3</v>
      </c>
      <c r="B20" s="378"/>
      <c r="C20" s="378"/>
      <c r="D20" s="378"/>
      <c r="E20" s="378"/>
      <c r="F20" s="378"/>
      <c r="G20" s="378"/>
      <c r="H20" s="378"/>
      <c r="I20" s="378"/>
      <c r="J20" s="378"/>
      <c r="K20" s="378"/>
      <c r="L20" s="378"/>
      <c r="M20" s="378"/>
      <c r="N20" s="378"/>
      <c r="O20" s="378"/>
    </row>
    <row r="41" spans="1:8" x14ac:dyDescent="0.15">
      <c r="A41" s="3"/>
      <c r="B41" s="3"/>
      <c r="C41" s="3"/>
      <c r="D41" s="3"/>
      <c r="E41" s="3"/>
      <c r="F41" s="3"/>
      <c r="G41" s="3"/>
      <c r="H41" s="3"/>
    </row>
  </sheetData>
  <mergeCells count="28">
    <mergeCell ref="A5:O5"/>
    <mergeCell ref="B7:C7"/>
    <mergeCell ref="D7:F7"/>
    <mergeCell ref="G7:H7"/>
    <mergeCell ref="I7:J7"/>
    <mergeCell ref="K7:L7"/>
    <mergeCell ref="M7:N7"/>
    <mergeCell ref="B8:C8"/>
    <mergeCell ref="D8:F8"/>
    <mergeCell ref="G8:H8"/>
    <mergeCell ref="I8:J8"/>
    <mergeCell ref="K8:L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topLeftCell="A16" zoomScaleNormal="100" workbookViewId="0">
      <selection activeCell="G5" sqref="G5"/>
    </sheetView>
  </sheetViews>
  <sheetFormatPr defaultRowHeight="13.5" x14ac:dyDescent="0.15"/>
  <cols>
    <col min="1" max="1" width="2.75" customWidth="1"/>
    <col min="2" max="2" width="124.625" customWidth="1"/>
  </cols>
  <sheetData>
    <row r="1" spans="1:2" ht="11.25" customHeight="1" x14ac:dyDescent="0.15">
      <c r="A1" s="369" t="str">
        <f>表紙!D12</f>
        <v>●●保育園</v>
      </c>
      <c r="B1" s="369"/>
    </row>
    <row r="2" spans="1:2" ht="3.75" customHeight="1" x14ac:dyDescent="0.15">
      <c r="A2" s="250"/>
    </row>
    <row r="3" spans="1:2" x14ac:dyDescent="0.15">
      <c r="A3" s="24" t="s">
        <v>502</v>
      </c>
    </row>
    <row r="4" spans="1:2" ht="3" customHeight="1" x14ac:dyDescent="0.15"/>
    <row r="5" spans="1:2" x14ac:dyDescent="0.15">
      <c r="B5" s="26" t="s">
        <v>147</v>
      </c>
    </row>
    <row r="6" spans="1:2" x14ac:dyDescent="0.15">
      <c r="B6" s="27"/>
    </row>
    <row r="7" spans="1:2" x14ac:dyDescent="0.15">
      <c r="B7" s="27"/>
    </row>
    <row r="8" spans="1:2" x14ac:dyDescent="0.15">
      <c r="B8" s="27"/>
    </row>
    <row r="9" spans="1:2" x14ac:dyDescent="0.15">
      <c r="B9" s="27"/>
    </row>
    <row r="10" spans="1:2" x14ac:dyDescent="0.15">
      <c r="B10" s="28"/>
    </row>
    <row r="11" spans="1:2" x14ac:dyDescent="0.15">
      <c r="B11" s="26" t="s">
        <v>148</v>
      </c>
    </row>
    <row r="12" spans="1:2" x14ac:dyDescent="0.15">
      <c r="B12" s="27"/>
    </row>
    <row r="13" spans="1:2" x14ac:dyDescent="0.15">
      <c r="B13" s="27"/>
    </row>
    <row r="14" spans="1:2" x14ac:dyDescent="0.15">
      <c r="B14" s="27"/>
    </row>
    <row r="15" spans="1:2" x14ac:dyDescent="0.15">
      <c r="B15" s="27"/>
    </row>
    <row r="16" spans="1:2" x14ac:dyDescent="0.15">
      <c r="B16" s="28"/>
    </row>
    <row r="18" spans="1:2" x14ac:dyDescent="0.15">
      <c r="A18" s="24" t="s">
        <v>144</v>
      </c>
    </row>
    <row r="19" spans="1:2" ht="3" customHeight="1" x14ac:dyDescent="0.15"/>
    <row r="20" spans="1:2" x14ac:dyDescent="0.15">
      <c r="B20" s="26"/>
    </row>
    <row r="21" spans="1:2" x14ac:dyDescent="0.15">
      <c r="B21" s="27"/>
    </row>
    <row r="22" spans="1:2" x14ac:dyDescent="0.15">
      <c r="B22" s="27"/>
    </row>
    <row r="23" spans="1:2" x14ac:dyDescent="0.15">
      <c r="B23" s="27"/>
    </row>
    <row r="24" spans="1:2" x14ac:dyDescent="0.15">
      <c r="B24" s="27"/>
    </row>
    <row r="25" spans="1:2" x14ac:dyDescent="0.15">
      <c r="B25" s="28"/>
    </row>
    <row r="27" spans="1:2" x14ac:dyDescent="0.15">
      <c r="A27" s="24" t="s">
        <v>145</v>
      </c>
    </row>
    <row r="28" spans="1:2" ht="3" customHeight="1" x14ac:dyDescent="0.15"/>
    <row r="29" spans="1:2" x14ac:dyDescent="0.15">
      <c r="B29" s="26"/>
    </row>
    <row r="30" spans="1:2" x14ac:dyDescent="0.15">
      <c r="B30" s="27"/>
    </row>
    <row r="31" spans="1:2" x14ac:dyDescent="0.15">
      <c r="B31" s="27"/>
    </row>
    <row r="32" spans="1:2" x14ac:dyDescent="0.15">
      <c r="B32" s="27"/>
    </row>
    <row r="33" spans="1:15" x14ac:dyDescent="0.15">
      <c r="B33" s="28"/>
    </row>
    <row r="35" spans="1:15" x14ac:dyDescent="0.15">
      <c r="A35" s="24" t="s">
        <v>146</v>
      </c>
    </row>
    <row r="36" spans="1:15" ht="3" customHeight="1" x14ac:dyDescent="0.15"/>
    <row r="37" spans="1:15" x14ac:dyDescent="0.15">
      <c r="B37" s="26"/>
    </row>
    <row r="38" spans="1:15" x14ac:dyDescent="0.15">
      <c r="B38" s="27"/>
    </row>
    <row r="39" spans="1:15" x14ac:dyDescent="0.15">
      <c r="B39" s="27"/>
    </row>
    <row r="40" spans="1:15" x14ac:dyDescent="0.15">
      <c r="B40" s="27"/>
    </row>
    <row r="41" spans="1:15" x14ac:dyDescent="0.15">
      <c r="A41" s="3"/>
      <c r="B41" s="218"/>
      <c r="C41" s="3"/>
      <c r="D41" s="3"/>
      <c r="E41" s="3"/>
      <c r="F41" s="3"/>
      <c r="G41" s="3"/>
      <c r="H41" s="3"/>
    </row>
    <row r="42" spans="1:15" ht="12" customHeight="1" x14ac:dyDescent="0.15"/>
    <row r="43" spans="1:15" s="55" customFormat="1" x14ac:dyDescent="0.15">
      <c r="A43" s="378" t="str">
        <f ca="1">MID(CELL("filename",$A$3),FIND("]",CELL("filename",$A$3))+1,31)</f>
        <v>4</v>
      </c>
      <c r="B43" s="378"/>
      <c r="C43" s="231"/>
      <c r="D43" s="231"/>
      <c r="E43" s="231"/>
      <c r="F43" s="231"/>
      <c r="G43" s="231"/>
      <c r="H43" s="231"/>
      <c r="I43" s="231"/>
      <c r="J43" s="231"/>
      <c r="K43" s="231"/>
      <c r="L43" s="231"/>
      <c r="M43" s="231"/>
      <c r="N43" s="231"/>
      <c r="O43" s="23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R29" sqref="R29"/>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69" t="str">
        <f>表紙!D12</f>
        <v>●●保育園</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7" ht="3.75" customHeight="1" x14ac:dyDescent="0.15">
      <c r="A2" s="250"/>
    </row>
    <row r="3" spans="1:37" ht="14.25" x14ac:dyDescent="0.15">
      <c r="A3" s="459" t="s">
        <v>249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57" t="s">
        <v>316</v>
      </c>
      <c r="B5" s="457"/>
      <c r="C5" s="457"/>
      <c r="D5" s="370">
        <f>IF((表紙!$D$10)="","表紙の「資料提出期限年月日」が入力されていません！",DATE(YEAR(表紙!$D$10),MONTH(表紙!$D$10)-1,1))</f>
        <v>45444</v>
      </c>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1:37" ht="3" customHeight="1" x14ac:dyDescent="0.15">
      <c r="B6" s="94"/>
      <c r="C6" s="94"/>
      <c r="D6" s="94"/>
      <c r="E6" s="94"/>
      <c r="F6" s="94"/>
      <c r="G6" s="94"/>
      <c r="H6" s="94"/>
      <c r="I6" s="94"/>
      <c r="J6" s="94"/>
      <c r="K6" s="94"/>
      <c r="L6" s="94"/>
      <c r="M6" s="94"/>
    </row>
    <row r="7" spans="1:37" ht="19.5" customHeight="1" x14ac:dyDescent="0.15">
      <c r="B7" s="463" t="s">
        <v>179</v>
      </c>
      <c r="C7" s="463"/>
      <c r="D7" s="463"/>
      <c r="E7" s="460"/>
      <c r="F7" s="460"/>
      <c r="G7" s="460"/>
      <c r="H7" s="460"/>
      <c r="I7" s="460"/>
      <c r="J7" s="460"/>
      <c r="K7" s="460"/>
      <c r="L7" s="460"/>
      <c r="M7" s="460"/>
    </row>
    <row r="8" spans="1:37" ht="19.5" customHeight="1" x14ac:dyDescent="0.15">
      <c r="B8" s="461" t="s">
        <v>182</v>
      </c>
      <c r="C8" s="461"/>
      <c r="D8" s="461"/>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95"/>
    </row>
    <row r="9" spans="1:37" ht="19.5" customHeight="1" x14ac:dyDescent="0.15">
      <c r="B9" s="463" t="s">
        <v>456</v>
      </c>
      <c r="C9" s="463"/>
      <c r="D9" s="463"/>
      <c r="E9" s="462" t="s">
        <v>293</v>
      </c>
      <c r="F9" s="462"/>
      <c r="G9" s="462"/>
      <c r="H9" s="462"/>
      <c r="I9" s="462"/>
      <c r="J9" s="462"/>
      <c r="K9" s="462"/>
      <c r="L9" s="462"/>
      <c r="M9" s="462"/>
    </row>
    <row r="10" spans="1:37" ht="19.5" customHeight="1" x14ac:dyDescent="0.15">
      <c r="B10" s="461" t="s">
        <v>438</v>
      </c>
      <c r="C10" s="461"/>
      <c r="D10" s="461"/>
      <c r="E10" s="458" t="s">
        <v>288</v>
      </c>
      <c r="F10" s="458"/>
      <c r="G10" s="458"/>
      <c r="H10" s="458"/>
      <c r="I10" s="458"/>
      <c r="J10" s="458"/>
      <c r="K10" s="458"/>
      <c r="L10" s="458"/>
      <c r="M10" s="458" t="s">
        <v>289</v>
      </c>
      <c r="N10" s="458"/>
      <c r="O10" s="458"/>
      <c r="P10" s="458"/>
      <c r="Q10" s="458"/>
      <c r="R10" s="458"/>
      <c r="S10" s="458"/>
      <c r="T10" s="458"/>
      <c r="U10" s="458" t="s">
        <v>290</v>
      </c>
      <c r="V10" s="458"/>
      <c r="W10" s="458"/>
      <c r="X10" s="458"/>
      <c r="Y10" s="458"/>
      <c r="Z10" s="458"/>
      <c r="AA10" s="458"/>
      <c r="AB10" s="458"/>
      <c r="AC10" s="458" t="s">
        <v>291</v>
      </c>
      <c r="AD10" s="458"/>
      <c r="AE10" s="458"/>
      <c r="AF10" s="458"/>
      <c r="AG10" s="458"/>
      <c r="AH10" s="458"/>
      <c r="AI10" s="458"/>
      <c r="AJ10" s="458"/>
    </row>
    <row r="11" spans="1:37" ht="19.5" customHeight="1" x14ac:dyDescent="0.15">
      <c r="B11" s="464" t="s">
        <v>439</v>
      </c>
      <c r="C11" s="464"/>
      <c r="D11" s="464"/>
      <c r="E11" s="460" t="s">
        <v>292</v>
      </c>
      <c r="F11" s="460"/>
      <c r="G11" s="460"/>
      <c r="H11" s="460"/>
      <c r="I11" s="460"/>
      <c r="J11" s="460"/>
      <c r="K11" s="460"/>
      <c r="L11" s="460"/>
      <c r="M11" s="460"/>
      <c r="N11" s="460" t="s">
        <v>181</v>
      </c>
      <c r="O11" s="460"/>
      <c r="P11" s="460"/>
      <c r="Q11" s="460"/>
      <c r="R11" s="460"/>
      <c r="S11" s="460"/>
      <c r="T11" s="460"/>
      <c r="U11" s="460"/>
      <c r="V11" s="460"/>
      <c r="W11" s="460"/>
      <c r="X11" s="460"/>
      <c r="Y11" s="460"/>
      <c r="Z11" s="460"/>
      <c r="AA11" s="460"/>
      <c r="AB11" s="460"/>
      <c r="AC11" s="460"/>
    </row>
    <row r="12" spans="1:37" ht="19.5" customHeight="1" x14ac:dyDescent="0.15">
      <c r="B12" s="463" t="s">
        <v>180</v>
      </c>
      <c r="C12" s="463"/>
      <c r="D12" s="463"/>
      <c r="E12" s="458" t="s">
        <v>294</v>
      </c>
      <c r="F12" s="458"/>
      <c r="G12" s="458"/>
      <c r="H12" s="458"/>
      <c r="I12" s="458"/>
      <c r="J12" s="458"/>
      <c r="K12" s="458"/>
      <c r="L12" s="458" t="s">
        <v>295</v>
      </c>
      <c r="M12" s="458"/>
      <c r="N12" s="458"/>
      <c r="O12" s="458"/>
      <c r="P12" s="458"/>
      <c r="Q12" s="458"/>
      <c r="R12" s="458"/>
      <c r="S12" s="458"/>
      <c r="T12" s="458"/>
    </row>
    <row r="13" spans="1:37" ht="19.5" customHeight="1" x14ac:dyDescent="0.15">
      <c r="B13" s="461" t="s">
        <v>445</v>
      </c>
      <c r="C13" s="461"/>
      <c r="D13" s="461"/>
      <c r="E13" s="407" t="s">
        <v>346</v>
      </c>
      <c r="F13" s="465"/>
      <c r="G13" s="465"/>
      <c r="H13" s="465"/>
      <c r="I13" s="408"/>
      <c r="J13"/>
      <c r="K13"/>
      <c r="L13"/>
      <c r="M13"/>
      <c r="N13"/>
      <c r="O13"/>
      <c r="P13"/>
      <c r="Q13"/>
      <c r="R13"/>
      <c r="S13"/>
      <c r="T13"/>
      <c r="U13"/>
      <c r="V13"/>
      <c r="W13"/>
      <c r="X13"/>
      <c r="Y13"/>
      <c r="Z13"/>
      <c r="AA13"/>
      <c r="AB13"/>
      <c r="AC13"/>
      <c r="AD13"/>
      <c r="AE13"/>
      <c r="AF13"/>
      <c r="AG13"/>
      <c r="AH13"/>
      <c r="AI13"/>
      <c r="AJ13"/>
    </row>
    <row r="14" spans="1:37" ht="21.75" customHeight="1" x14ac:dyDescent="0.15">
      <c r="B14" s="461" t="s">
        <v>443</v>
      </c>
      <c r="C14" s="461"/>
      <c r="D14" s="461"/>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row>
    <row r="15" spans="1:37" ht="21.75" customHeight="1" x14ac:dyDescent="0.15">
      <c r="B15" s="461" t="s">
        <v>444</v>
      </c>
      <c r="C15" s="461"/>
      <c r="D15" s="461"/>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row>
    <row r="16" spans="1:37" ht="21.75" customHeight="1" x14ac:dyDescent="0.15">
      <c r="B16" s="461" t="s">
        <v>442</v>
      </c>
      <c r="C16" s="461"/>
      <c r="D16" s="461"/>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row>
    <row r="17" spans="1:38" ht="19.5" customHeight="1" x14ac:dyDescent="0.15">
      <c r="B17" s="435" t="s">
        <v>470</v>
      </c>
      <c r="C17" s="436"/>
      <c r="D17" s="437"/>
      <c r="E17" s="426" t="s">
        <v>471</v>
      </c>
      <c r="F17" s="426"/>
      <c r="G17" s="426"/>
      <c r="H17" s="426"/>
      <c r="I17" s="447"/>
      <c r="J17" s="448" t="s">
        <v>473</v>
      </c>
      <c r="K17" s="449"/>
      <c r="L17" s="449"/>
      <c r="M17" s="449"/>
      <c r="N17" s="449"/>
      <c r="O17" s="449"/>
      <c r="P17" s="450"/>
      <c r="Q17" s="426" t="s">
        <v>474</v>
      </c>
      <c r="R17" s="426"/>
      <c r="S17" s="426"/>
      <c r="T17" s="426"/>
      <c r="U17" s="290" t="s">
        <v>274</v>
      </c>
      <c r="V17" s="291"/>
      <c r="W17" s="291"/>
      <c r="X17" s="291"/>
      <c r="Y17" s="291"/>
      <c r="Z17" s="292"/>
      <c r="AA17" s="292"/>
      <c r="AB17" s="291"/>
      <c r="AC17" s="291"/>
      <c r="AD17" s="291"/>
      <c r="AE17" s="291"/>
      <c r="AF17" s="292"/>
      <c r="AG17" s="292"/>
      <c r="AH17" s="291"/>
      <c r="AI17" s="291"/>
      <c r="AJ17" s="291"/>
    </row>
    <row r="18" spans="1:38" ht="19.5" customHeight="1" x14ac:dyDescent="0.15">
      <c r="B18" s="438"/>
      <c r="C18" s="439"/>
      <c r="D18" s="440"/>
      <c r="E18" s="428"/>
      <c r="F18" s="428"/>
      <c r="G18" s="428"/>
      <c r="H18" s="428"/>
      <c r="I18" s="451"/>
      <c r="J18" s="452" t="s">
        <v>476</v>
      </c>
      <c r="K18" s="452"/>
      <c r="L18" s="452"/>
      <c r="M18" s="452"/>
      <c r="N18" s="452"/>
      <c r="O18" s="452"/>
      <c r="P18" s="453"/>
      <c r="Q18" s="454"/>
      <c r="R18" s="454"/>
      <c r="S18" s="454"/>
      <c r="T18" s="454"/>
      <c r="U18" s="454"/>
      <c r="V18" s="454"/>
      <c r="W18" s="454"/>
      <c r="X18" s="454"/>
      <c r="Y18" s="454"/>
      <c r="Z18" s="454"/>
      <c r="AA18" s="454"/>
      <c r="AB18" s="454"/>
      <c r="AC18" s="454"/>
      <c r="AD18" s="293"/>
      <c r="AE18" s="293"/>
      <c r="AF18" s="294"/>
      <c r="AG18" s="295"/>
      <c r="AH18" s="296"/>
      <c r="AI18" s="291"/>
      <c r="AJ18" s="295"/>
      <c r="AK18" s="97"/>
    </row>
    <row r="19" spans="1:38" ht="19.5" customHeight="1" x14ac:dyDescent="0.15">
      <c r="B19" s="438"/>
      <c r="C19" s="439"/>
      <c r="D19" s="440"/>
      <c r="E19" s="442"/>
      <c r="F19" s="442"/>
      <c r="G19" s="442"/>
      <c r="H19" s="442"/>
      <c r="I19" s="443"/>
      <c r="J19" s="455" t="s">
        <v>477</v>
      </c>
      <c r="K19" s="455"/>
      <c r="L19" s="454"/>
      <c r="M19" s="454"/>
      <c r="N19" s="454"/>
      <c r="O19" s="454"/>
      <c r="P19" s="425" t="s">
        <v>478</v>
      </c>
      <c r="Q19" s="426"/>
      <c r="R19" s="426"/>
      <c r="S19" s="426"/>
      <c r="T19" s="426" t="s">
        <v>474</v>
      </c>
      <c r="U19" s="426"/>
      <c r="V19" s="297" t="s">
        <v>479</v>
      </c>
      <c r="W19" s="425" t="s">
        <v>480</v>
      </c>
      <c r="X19" s="426"/>
      <c r="Y19" s="426"/>
      <c r="Z19" s="426"/>
      <c r="AA19" s="426" t="s">
        <v>474</v>
      </c>
      <c r="AB19" s="426"/>
      <c r="AC19" s="297" t="s">
        <v>479</v>
      </c>
      <c r="AD19" s="425" t="s">
        <v>481</v>
      </c>
      <c r="AE19" s="426"/>
      <c r="AF19" s="426"/>
      <c r="AG19" s="426"/>
      <c r="AH19" s="426" t="s">
        <v>474</v>
      </c>
      <c r="AI19" s="426"/>
      <c r="AJ19" s="298" t="s">
        <v>479</v>
      </c>
      <c r="AK19" s="95"/>
      <c r="AL19" s="97"/>
    </row>
    <row r="20" spans="1:38" ht="19.5" customHeight="1" x14ac:dyDescent="0.15">
      <c r="B20" s="441"/>
      <c r="C20" s="442"/>
      <c r="D20" s="443"/>
      <c r="E20" s="442"/>
      <c r="F20" s="442"/>
      <c r="G20" s="442"/>
      <c r="H20" s="442"/>
      <c r="I20" s="443"/>
      <c r="J20" s="456"/>
      <c r="K20" s="456"/>
      <c r="L20" s="456"/>
      <c r="M20" s="456"/>
      <c r="N20" s="456"/>
      <c r="O20" s="456"/>
      <c r="P20" s="427" t="s">
        <v>364</v>
      </c>
      <c r="Q20" s="428"/>
      <c r="R20" s="428"/>
      <c r="S20" s="428"/>
      <c r="T20" s="428" t="s">
        <v>474</v>
      </c>
      <c r="U20" s="428"/>
      <c r="V20" s="297" t="s">
        <v>479</v>
      </c>
      <c r="W20" s="425" t="s">
        <v>454</v>
      </c>
      <c r="X20" s="426"/>
      <c r="Y20" s="426"/>
      <c r="Z20" s="426"/>
      <c r="AA20" s="426" t="s">
        <v>474</v>
      </c>
      <c r="AB20" s="426"/>
      <c r="AC20" s="298" t="s">
        <v>479</v>
      </c>
      <c r="AD20" s="299"/>
      <c r="AE20" s="300"/>
      <c r="AF20" s="300"/>
      <c r="AG20" s="300"/>
      <c r="AH20" s="300"/>
      <c r="AI20" s="300"/>
      <c r="AJ20" s="300"/>
      <c r="AK20" s="97"/>
    </row>
    <row r="21" spans="1:38" ht="19.5" customHeight="1" x14ac:dyDescent="0.15">
      <c r="B21" s="444"/>
      <c r="C21" s="445"/>
      <c r="D21" s="446"/>
      <c r="E21" s="445"/>
      <c r="F21" s="445"/>
      <c r="G21" s="445"/>
      <c r="H21" s="445"/>
      <c r="I21" s="446"/>
      <c r="J21" s="429" t="s">
        <v>482</v>
      </c>
      <c r="K21" s="430"/>
      <c r="L21" s="430"/>
      <c r="M21" s="430"/>
      <c r="N21" s="430"/>
      <c r="O21" s="430"/>
      <c r="P21" s="431"/>
      <c r="Q21" s="432" t="s">
        <v>483</v>
      </c>
      <c r="R21" s="433"/>
      <c r="S21" s="434" t="s">
        <v>486</v>
      </c>
      <c r="T21" s="426"/>
      <c r="U21" s="426"/>
      <c r="V21" s="290" t="s">
        <v>274</v>
      </c>
      <c r="W21" s="432" t="s">
        <v>484</v>
      </c>
      <c r="X21" s="433"/>
      <c r="Y21" s="434" t="s">
        <v>485</v>
      </c>
      <c r="Z21" s="426"/>
      <c r="AA21" s="426"/>
      <c r="AB21" s="290" t="s">
        <v>274</v>
      </c>
      <c r="AC21" s="301"/>
      <c r="AD21" s="301"/>
      <c r="AE21" s="301"/>
      <c r="AF21" s="301"/>
      <c r="AG21" s="301"/>
      <c r="AH21" s="301"/>
      <c r="AI21" s="301"/>
      <c r="AJ21" s="301"/>
      <c r="AK21" s="97"/>
    </row>
    <row r="22" spans="1:38" ht="11.25" customHeight="1" x14ac:dyDescent="0.15"/>
    <row r="23" spans="1:38" x14ac:dyDescent="0.15">
      <c r="A23" s="457" t="s">
        <v>331</v>
      </c>
      <c r="B23" s="457"/>
      <c r="C23" s="457"/>
      <c r="D23" s="457"/>
      <c r="E23" s="467">
        <f>IF((表紙!$D$10)="","表紙の「資料提出期限年月日」が入力されていません！",DATE(YEAR(表紙!$D$10),MONTH(表紙!$D$10)-1,1))</f>
        <v>45444</v>
      </c>
      <c r="F23" s="467"/>
      <c r="G23" s="467"/>
      <c r="H23" s="467"/>
      <c r="I23" s="467"/>
      <c r="J23" s="467"/>
      <c r="K23" s="467"/>
      <c r="L23" s="467"/>
      <c r="M23" s="467"/>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59"/>
    </row>
    <row r="24" spans="1:38" ht="3" customHeight="1" x14ac:dyDescent="0.15"/>
    <row r="25" spans="1:38" ht="34.5" customHeight="1" x14ac:dyDescent="0.15">
      <c r="B25" s="461" t="s">
        <v>150</v>
      </c>
      <c r="C25" s="461"/>
      <c r="D25" s="461"/>
      <c r="E25" s="468" t="s">
        <v>165</v>
      </c>
      <c r="F25" s="471"/>
      <c r="G25" s="471"/>
      <c r="H25" s="468" t="s">
        <v>166</v>
      </c>
      <c r="I25" s="471"/>
      <c r="J25" s="471"/>
      <c r="K25" s="468" t="s">
        <v>167</v>
      </c>
      <c r="L25" s="471"/>
      <c r="M25" s="471"/>
      <c r="N25" s="468" t="s">
        <v>168</v>
      </c>
      <c r="O25" s="471"/>
      <c r="P25" s="471"/>
      <c r="Q25" s="468" t="s">
        <v>169</v>
      </c>
      <c r="R25" s="471"/>
      <c r="S25" s="471"/>
      <c r="T25" s="468" t="s">
        <v>171</v>
      </c>
      <c r="U25" s="471"/>
      <c r="V25" s="471"/>
      <c r="W25" s="468" t="s">
        <v>170</v>
      </c>
      <c r="X25" s="471"/>
      <c r="Y25" s="471"/>
      <c r="Z25" s="468" t="s">
        <v>172</v>
      </c>
      <c r="AA25" s="471"/>
      <c r="AB25" s="471"/>
      <c r="AC25" s="468" t="s">
        <v>173</v>
      </c>
      <c r="AD25" s="471"/>
      <c r="AE25" s="471"/>
      <c r="AF25" s="468" t="s">
        <v>174</v>
      </c>
      <c r="AG25" s="471"/>
      <c r="AH25" s="471"/>
      <c r="AI25" s="333"/>
      <c r="AJ25" s="333"/>
      <c r="AK25" s="333"/>
    </row>
    <row r="26" spans="1:38" ht="21" customHeight="1" x14ac:dyDescent="0.15">
      <c r="B26" s="461" t="s">
        <v>151</v>
      </c>
      <c r="C26" s="461"/>
      <c r="D26" s="461"/>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9" t="s">
        <v>511</v>
      </c>
      <c r="AJ26" s="470"/>
      <c r="AK26" s="470"/>
    </row>
    <row r="27" spans="1:38" ht="21" customHeight="1" x14ac:dyDescent="0.15">
      <c r="B27" s="461" t="s">
        <v>390</v>
      </c>
      <c r="C27" s="461"/>
      <c r="D27" s="461"/>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9"/>
      <c r="AJ27" s="470"/>
      <c r="AK27" s="470"/>
    </row>
    <row r="28" spans="1:38" ht="9.75" customHeight="1" x14ac:dyDescent="0.15"/>
    <row r="29" spans="1:38" x14ac:dyDescent="0.15">
      <c r="A29" s="457" t="s">
        <v>332</v>
      </c>
      <c r="B29" s="457"/>
      <c r="C29" s="457"/>
      <c r="D29" s="457"/>
      <c r="E29" s="467">
        <f>IF((表紙!$D$10)="","表紙の「資料提出期限年月日」が入力されていません！",DATE(YEAR(表紙!$D$10),MONTH(表紙!$D$10)-1,1))</f>
        <v>45444</v>
      </c>
      <c r="F29" s="467"/>
      <c r="G29" s="467"/>
      <c r="H29" s="467"/>
      <c r="I29" s="467"/>
      <c r="J29" s="467"/>
      <c r="K29" s="467"/>
      <c r="L29" s="467"/>
      <c r="M29" s="467"/>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row>
    <row r="30" spans="1:38" ht="3" customHeight="1" x14ac:dyDescent="0.15"/>
    <row r="31" spans="1:38" ht="34.5" customHeight="1" x14ac:dyDescent="0.15">
      <c r="B31" s="461" t="s">
        <v>149</v>
      </c>
      <c r="C31" s="461"/>
      <c r="D31" s="461"/>
      <c r="E31" s="466" t="s">
        <v>152</v>
      </c>
      <c r="F31" s="466"/>
      <c r="G31" s="468" t="s">
        <v>175</v>
      </c>
      <c r="H31" s="466"/>
      <c r="I31" s="468" t="s">
        <v>176</v>
      </c>
      <c r="J31" s="466"/>
      <c r="K31" s="466" t="s">
        <v>153</v>
      </c>
      <c r="L31" s="466"/>
      <c r="M31" s="466" t="s">
        <v>154</v>
      </c>
      <c r="N31" s="466"/>
      <c r="O31" s="468" t="s">
        <v>177</v>
      </c>
      <c r="P31" s="466"/>
      <c r="Q31" s="468" t="s">
        <v>155</v>
      </c>
      <c r="R31" s="466"/>
      <c r="S31" s="466" t="s">
        <v>156</v>
      </c>
      <c r="T31" s="466"/>
      <c r="U31" s="466" t="s">
        <v>157</v>
      </c>
      <c r="V31" s="466"/>
      <c r="W31" s="466" t="s">
        <v>158</v>
      </c>
      <c r="X31" s="466"/>
      <c r="Y31" s="466" t="s">
        <v>159</v>
      </c>
      <c r="Z31" s="466"/>
      <c r="AA31" s="466" t="s">
        <v>160</v>
      </c>
      <c r="AB31" s="466"/>
      <c r="AC31" s="466" t="s">
        <v>161</v>
      </c>
      <c r="AD31" s="466"/>
      <c r="AE31" s="466" t="s">
        <v>162</v>
      </c>
      <c r="AF31" s="466"/>
      <c r="AG31" s="466" t="s">
        <v>163</v>
      </c>
      <c r="AH31" s="466"/>
      <c r="AI31" s="468" t="s">
        <v>178</v>
      </c>
      <c r="AJ31" s="466"/>
    </row>
    <row r="32" spans="1:38" ht="21" customHeight="1" x14ac:dyDescent="0.15">
      <c r="B32" s="461" t="s">
        <v>164</v>
      </c>
      <c r="C32" s="461"/>
      <c r="D32" s="461"/>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row>
    <row r="33" spans="2:37" ht="21" customHeight="1" x14ac:dyDescent="0.15">
      <c r="B33" s="461" t="s">
        <v>389</v>
      </c>
      <c r="C33" s="461"/>
      <c r="D33" s="461"/>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95"/>
    </row>
    <row r="34" spans="2:37" ht="7.5" customHeight="1" x14ac:dyDescent="0.15">
      <c r="B34" s="277"/>
      <c r="C34" s="277"/>
      <c r="D34" s="277"/>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97"/>
    </row>
    <row r="35" spans="2:37" x14ac:dyDescent="0.15">
      <c r="B35" s="424">
        <v>5</v>
      </c>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row>
  </sheetData>
  <mergeCells count="143">
    <mergeCell ref="E32:F32"/>
    <mergeCell ref="N27:P27"/>
    <mergeCell ref="Q26:S26"/>
    <mergeCell ref="T26:V26"/>
    <mergeCell ref="T25:V25"/>
    <mergeCell ref="W25:Y25"/>
    <mergeCell ref="Z25:AB25"/>
    <mergeCell ref="AC25:AE25"/>
    <mergeCell ref="AF25:AH25"/>
    <mergeCell ref="E25:G25"/>
    <mergeCell ref="H25:J25"/>
    <mergeCell ref="K25:M25"/>
    <mergeCell ref="N25:P25"/>
    <mergeCell ref="Q25:S25"/>
    <mergeCell ref="AC26:AE26"/>
    <mergeCell ref="AF26:AH26"/>
    <mergeCell ref="E26:G26"/>
    <mergeCell ref="H26:J26"/>
    <mergeCell ref="K26:M26"/>
    <mergeCell ref="N26:P26"/>
    <mergeCell ref="Q27:S27"/>
    <mergeCell ref="T27:V27"/>
    <mergeCell ref="W27:Y27"/>
    <mergeCell ref="Y33:Z33"/>
    <mergeCell ref="AA33:AB33"/>
    <mergeCell ref="AC33:AD33"/>
    <mergeCell ref="G33:H33"/>
    <mergeCell ref="I33:J33"/>
    <mergeCell ref="K33:L33"/>
    <mergeCell ref="M33:N33"/>
    <mergeCell ref="O33:P33"/>
    <mergeCell ref="Q33:R33"/>
    <mergeCell ref="AI26:AK27"/>
    <mergeCell ref="AI32:AJ32"/>
    <mergeCell ref="Q32:R32"/>
    <mergeCell ref="S32:T32"/>
    <mergeCell ref="U32:V32"/>
    <mergeCell ref="W32:X32"/>
    <mergeCell ref="Y32:Z32"/>
    <mergeCell ref="AA32:AB32"/>
    <mergeCell ref="AE32:AF32"/>
    <mergeCell ref="AG32:AH32"/>
    <mergeCell ref="Z27:AB27"/>
    <mergeCell ref="AC27:AE27"/>
    <mergeCell ref="AF27:AH27"/>
    <mergeCell ref="W26:Y26"/>
    <mergeCell ref="Z26:AB26"/>
    <mergeCell ref="AA31:AB31"/>
    <mergeCell ref="AC31:AD31"/>
    <mergeCell ref="Y31:Z31"/>
    <mergeCell ref="AC32:AD32"/>
    <mergeCell ref="AE33:AF33"/>
    <mergeCell ref="AG33:AH33"/>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Q31:R31"/>
    <mergeCell ref="S31:T31"/>
    <mergeCell ref="U31:V31"/>
    <mergeCell ref="W31:X31"/>
    <mergeCell ref="E33:F33"/>
    <mergeCell ref="G31:H31"/>
    <mergeCell ref="B11:D11"/>
    <mergeCell ref="B12:D12"/>
    <mergeCell ref="B13:D13"/>
    <mergeCell ref="B14:D14"/>
    <mergeCell ref="E13:I13"/>
    <mergeCell ref="E31:F31"/>
    <mergeCell ref="E23:M23"/>
    <mergeCell ref="E29:M29"/>
    <mergeCell ref="B27:D27"/>
    <mergeCell ref="E27:G27"/>
    <mergeCell ref="H27:J27"/>
    <mergeCell ref="K27:M27"/>
    <mergeCell ref="A23:D23"/>
    <mergeCell ref="A29:D29"/>
    <mergeCell ref="B15:D15"/>
    <mergeCell ref="I31:J31"/>
    <mergeCell ref="K31:L31"/>
    <mergeCell ref="M31:N31"/>
    <mergeCell ref="B25:D25"/>
    <mergeCell ref="B26:D26"/>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 ref="E7:M7"/>
    <mergeCell ref="E9:M9"/>
    <mergeCell ref="E10:L10"/>
    <mergeCell ref="M10:T10"/>
    <mergeCell ref="B7:D7"/>
    <mergeCell ref="B8:D8"/>
    <mergeCell ref="B9:D9"/>
    <mergeCell ref="B10:D10"/>
    <mergeCell ref="B35:AJ35"/>
    <mergeCell ref="AD19:AG19"/>
    <mergeCell ref="AH19:AI19"/>
    <mergeCell ref="P20:S20"/>
    <mergeCell ref="T20:U20"/>
    <mergeCell ref="W20:Z20"/>
    <mergeCell ref="AA20:AB20"/>
    <mergeCell ref="J21:P21"/>
    <mergeCell ref="Q21:R21"/>
    <mergeCell ref="S21:U21"/>
    <mergeCell ref="W21:X21"/>
    <mergeCell ref="Y21:AA21"/>
    <mergeCell ref="B17:D21"/>
    <mergeCell ref="E17:I17"/>
    <mergeCell ref="J17:P17"/>
    <mergeCell ref="Q17:T17"/>
    <mergeCell ref="E18:I21"/>
    <mergeCell ref="J18:O18"/>
    <mergeCell ref="P18:AC18"/>
    <mergeCell ref="J19:O20"/>
    <mergeCell ref="P19:S19"/>
    <mergeCell ref="T19:U19"/>
    <mergeCell ref="W19:Z19"/>
    <mergeCell ref="AA19:AB19"/>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L39"/>
  <sheetViews>
    <sheetView workbookViewId="0">
      <selection activeCell="S33" sqref="S33"/>
    </sheetView>
  </sheetViews>
  <sheetFormatPr defaultRowHeight="13.5" x14ac:dyDescent="0.15"/>
  <cols>
    <col min="1" max="1" width="4" style="93" customWidth="1"/>
    <col min="2" max="4" width="8.125" style="93" customWidth="1"/>
    <col min="5" max="37" width="3.125" style="93" customWidth="1"/>
    <col min="38" max="16384" width="9" style="93"/>
  </cols>
  <sheetData>
    <row r="1" spans="1:37" ht="11.25" customHeight="1" x14ac:dyDescent="0.15">
      <c r="A1" s="369" t="str">
        <f>表紙!D12</f>
        <v>●●保育園</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7" ht="3.75" customHeight="1" x14ac:dyDescent="0.15">
      <c r="A2" s="250"/>
    </row>
    <row r="3" spans="1:37" ht="14.25" x14ac:dyDescent="0.15">
      <c r="A3" s="459" t="s">
        <v>250</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row>
    <row r="4" spans="1:37" ht="6" customHeight="1" x14ac:dyDescent="0.1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x14ac:dyDescent="0.15">
      <c r="A5" s="457" t="s">
        <v>316</v>
      </c>
      <c r="B5" s="457"/>
      <c r="C5" s="457"/>
      <c r="D5" s="370">
        <f>IF((表紙!$D$10)="","表紙の「資料提出期限年月日」が入力されていません！",DATE(YEAR(表紙!$D$10),MONTH(表紙!$D$10)-1,1))</f>
        <v>45444</v>
      </c>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1:37" ht="3" customHeight="1" x14ac:dyDescent="0.15">
      <c r="B6" s="94"/>
      <c r="C6" s="94"/>
      <c r="D6" s="94"/>
      <c r="E6" s="94"/>
      <c r="F6" s="94"/>
      <c r="G6" s="94"/>
      <c r="H6" s="94"/>
      <c r="I6" s="94"/>
      <c r="J6" s="94"/>
      <c r="K6" s="94"/>
      <c r="L6" s="94"/>
      <c r="M6" s="94"/>
    </row>
    <row r="7" spans="1:37" ht="17.25" customHeight="1" x14ac:dyDescent="0.15">
      <c r="B7" s="463" t="s">
        <v>179</v>
      </c>
      <c r="C7" s="463"/>
      <c r="D7" s="463"/>
      <c r="E7" s="460"/>
      <c r="F7" s="460"/>
      <c r="G7" s="460"/>
      <c r="H7" s="460"/>
      <c r="I7" s="460"/>
      <c r="J7" s="460"/>
      <c r="K7" s="460"/>
      <c r="L7" s="460"/>
      <c r="M7" s="460"/>
    </row>
    <row r="8" spans="1:37" ht="17.25" customHeight="1" x14ac:dyDescent="0.15">
      <c r="B8" s="461" t="s">
        <v>182</v>
      </c>
      <c r="C8" s="461"/>
      <c r="D8" s="461"/>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95"/>
    </row>
    <row r="9" spans="1:37" ht="17.25" customHeight="1" x14ac:dyDescent="0.15">
      <c r="B9" s="463" t="s">
        <v>183</v>
      </c>
      <c r="C9" s="463"/>
      <c r="D9" s="463"/>
      <c r="E9" s="462" t="s">
        <v>293</v>
      </c>
      <c r="F9" s="462"/>
      <c r="G9" s="462"/>
      <c r="H9" s="462"/>
      <c r="I9" s="462"/>
      <c r="J9" s="462"/>
      <c r="K9" s="462"/>
      <c r="L9" s="462"/>
      <c r="M9" s="462"/>
    </row>
    <row r="10" spans="1:37" ht="17.25" customHeight="1" x14ac:dyDescent="0.15">
      <c r="B10" s="461" t="s">
        <v>438</v>
      </c>
      <c r="C10" s="461"/>
      <c r="D10" s="461"/>
      <c r="E10" s="458" t="s">
        <v>290</v>
      </c>
      <c r="F10" s="458"/>
      <c r="G10" s="458"/>
      <c r="H10" s="458"/>
      <c r="I10" s="458"/>
      <c r="J10" s="458"/>
      <c r="K10" s="458"/>
      <c r="L10" s="458"/>
      <c r="M10" s="458" t="s">
        <v>289</v>
      </c>
      <c r="N10" s="458"/>
      <c r="O10" s="458"/>
      <c r="P10" s="458"/>
      <c r="Q10" s="458"/>
      <c r="R10" s="458"/>
      <c r="S10" s="458"/>
      <c r="T10" s="458"/>
      <c r="U10" s="458" t="s">
        <v>290</v>
      </c>
      <c r="V10" s="458"/>
      <c r="W10" s="458"/>
      <c r="X10" s="458"/>
      <c r="Y10" s="458"/>
      <c r="Z10" s="458"/>
      <c r="AA10" s="458"/>
      <c r="AB10" s="458"/>
      <c r="AC10" s="458" t="s">
        <v>291</v>
      </c>
      <c r="AD10" s="458"/>
      <c r="AE10" s="458"/>
      <c r="AF10" s="458"/>
      <c r="AG10" s="458"/>
      <c r="AH10" s="458"/>
      <c r="AI10" s="458"/>
      <c r="AJ10" s="458"/>
    </row>
    <row r="11" spans="1:37" ht="17.25" customHeight="1" x14ac:dyDescent="0.15">
      <c r="B11" s="464" t="s">
        <v>439</v>
      </c>
      <c r="C11" s="464"/>
      <c r="D11" s="464"/>
      <c r="E11" s="460" t="s">
        <v>292</v>
      </c>
      <c r="F11" s="460"/>
      <c r="G11" s="460"/>
      <c r="H11" s="460"/>
      <c r="I11" s="460"/>
      <c r="J11" s="460"/>
      <c r="K11" s="460"/>
      <c r="L11" s="460"/>
      <c r="M11" s="460"/>
      <c r="N11" s="460" t="s">
        <v>181</v>
      </c>
      <c r="O11" s="460"/>
      <c r="P11" s="460"/>
      <c r="Q11" s="460"/>
      <c r="R11" s="460"/>
      <c r="S11" s="460"/>
      <c r="T11" s="460"/>
      <c r="U11" s="460"/>
      <c r="V11" s="460"/>
      <c r="W11" s="460"/>
      <c r="X11" s="460"/>
      <c r="Y11" s="460"/>
      <c r="Z11" s="460"/>
      <c r="AA11" s="460"/>
      <c r="AB11" s="460"/>
      <c r="AC11" s="460"/>
    </row>
    <row r="12" spans="1:37" ht="3" customHeight="1" x14ac:dyDescent="0.1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7"/>
    </row>
    <row r="13" spans="1:37" ht="17.25" customHeight="1" x14ac:dyDescent="0.15">
      <c r="A13" s="97"/>
      <c r="B13" s="473" t="s">
        <v>440</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5"/>
      <c r="AH13" s="97"/>
      <c r="AI13" s="97"/>
      <c r="AJ13" s="97"/>
    </row>
    <row r="14" spans="1:37" ht="17.25" customHeight="1" x14ac:dyDescent="0.15">
      <c r="A14" s="97"/>
      <c r="B14" s="461" t="s">
        <v>446</v>
      </c>
      <c r="C14" s="461"/>
      <c r="D14" s="461"/>
      <c r="E14" s="461"/>
      <c r="F14" s="461" t="s">
        <v>187</v>
      </c>
      <c r="G14" s="461"/>
      <c r="H14" s="461"/>
      <c r="I14" s="461"/>
      <c r="J14" s="461" t="s">
        <v>188</v>
      </c>
      <c r="K14" s="461"/>
      <c r="L14" s="461"/>
      <c r="M14" s="461"/>
      <c r="N14" s="461" t="s">
        <v>189</v>
      </c>
      <c r="O14" s="461"/>
      <c r="P14" s="461"/>
      <c r="Q14" s="461"/>
      <c r="R14" s="461" t="s">
        <v>190</v>
      </c>
      <c r="S14" s="461"/>
      <c r="T14" s="461"/>
      <c r="U14" s="461"/>
      <c r="V14" s="461"/>
      <c r="W14" s="461"/>
      <c r="X14" s="461"/>
      <c r="Y14" s="461"/>
      <c r="Z14" s="461"/>
      <c r="AA14" s="461"/>
      <c r="AB14" s="461"/>
      <c r="AC14" s="461"/>
      <c r="AD14" s="461"/>
      <c r="AE14" s="461"/>
      <c r="AF14" s="461"/>
      <c r="AG14" s="461"/>
      <c r="AH14" s="97"/>
      <c r="AI14" s="97"/>
      <c r="AJ14" s="97"/>
      <c r="AK14" s="97"/>
    </row>
    <row r="15" spans="1:37" ht="17.25" customHeight="1" x14ac:dyDescent="0.15">
      <c r="A15" s="97"/>
      <c r="B15" s="461" t="s">
        <v>441</v>
      </c>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row>
    <row r="16" spans="1:37" ht="17.25" customHeight="1" x14ac:dyDescent="0.15">
      <c r="A16" s="97"/>
      <c r="B16" s="461" t="s">
        <v>186</v>
      </c>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row>
    <row r="17" spans="1:38" ht="3" customHeight="1" x14ac:dyDescent="0.15">
      <c r="A17" s="97"/>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1:38" ht="17.25" customHeight="1" x14ac:dyDescent="0.15">
      <c r="B18" s="461" t="s">
        <v>445</v>
      </c>
      <c r="C18" s="461"/>
      <c r="D18" s="461"/>
      <c r="E18" s="400" t="s">
        <v>347</v>
      </c>
      <c r="F18" s="472"/>
      <c r="G18" s="472"/>
      <c r="H18" s="472"/>
      <c r="I18" s="401"/>
      <c r="J18"/>
      <c r="K18"/>
      <c r="L18"/>
      <c r="M18"/>
      <c r="N18"/>
      <c r="O18"/>
      <c r="P18"/>
      <c r="Q18"/>
      <c r="R18"/>
      <c r="S18"/>
      <c r="T18"/>
      <c r="U18"/>
      <c r="V18"/>
      <c r="W18"/>
      <c r="X18"/>
      <c r="Y18"/>
      <c r="Z18"/>
      <c r="AA18"/>
      <c r="AB18"/>
      <c r="AC18"/>
      <c r="AD18"/>
      <c r="AE18"/>
      <c r="AF18"/>
      <c r="AG18"/>
      <c r="AH18"/>
      <c r="AI18"/>
      <c r="AJ18"/>
    </row>
    <row r="19" spans="1:38" ht="17.25" customHeight="1" x14ac:dyDescent="0.15">
      <c r="B19" s="461" t="s">
        <v>443</v>
      </c>
      <c r="C19" s="461"/>
      <c r="D19" s="461"/>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row>
    <row r="20" spans="1:38" ht="17.25" customHeight="1" x14ac:dyDescent="0.15">
      <c r="B20" s="461" t="s">
        <v>444</v>
      </c>
      <c r="C20" s="461"/>
      <c r="D20" s="461"/>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row>
    <row r="21" spans="1:38" ht="17.25" customHeight="1" x14ac:dyDescent="0.15">
      <c r="B21" s="461" t="s">
        <v>442</v>
      </c>
      <c r="C21" s="461"/>
      <c r="D21" s="461"/>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row>
    <row r="22" spans="1:38" ht="18.75" customHeight="1" x14ac:dyDescent="0.15">
      <c r="B22" s="435" t="s">
        <v>470</v>
      </c>
      <c r="C22" s="436"/>
      <c r="D22" s="437"/>
      <c r="E22" s="426" t="s">
        <v>472</v>
      </c>
      <c r="F22" s="426"/>
      <c r="G22" s="426"/>
      <c r="H22" s="426"/>
      <c r="I22" s="447"/>
      <c r="J22" s="448" t="s">
        <v>473</v>
      </c>
      <c r="K22" s="449"/>
      <c r="L22" s="449"/>
      <c r="M22" s="449"/>
      <c r="N22" s="449"/>
      <c r="O22" s="449"/>
      <c r="P22" s="450"/>
      <c r="Q22" s="426" t="s">
        <v>475</v>
      </c>
      <c r="R22" s="426"/>
      <c r="S22" s="426"/>
      <c r="T22" s="426"/>
      <c r="U22" s="290" t="s">
        <v>274</v>
      </c>
      <c r="V22" s="291"/>
      <c r="W22" s="291"/>
      <c r="X22" s="291"/>
      <c r="Y22" s="291"/>
      <c r="Z22" s="292"/>
      <c r="AA22" s="292"/>
      <c r="AB22" s="291"/>
      <c r="AC22" s="291"/>
      <c r="AD22" s="291"/>
      <c r="AE22" s="291"/>
      <c r="AF22" s="292"/>
      <c r="AG22" s="292"/>
      <c r="AH22" s="291"/>
      <c r="AI22" s="291"/>
      <c r="AJ22" s="291"/>
    </row>
    <row r="23" spans="1:38" ht="18.75" customHeight="1" x14ac:dyDescent="0.15">
      <c r="B23" s="438"/>
      <c r="C23" s="439"/>
      <c r="D23" s="440"/>
      <c r="E23" s="428"/>
      <c r="F23" s="428"/>
      <c r="G23" s="428"/>
      <c r="H23" s="428"/>
      <c r="I23" s="451"/>
      <c r="J23" s="452" t="s">
        <v>476</v>
      </c>
      <c r="K23" s="452"/>
      <c r="L23" s="452"/>
      <c r="M23" s="452"/>
      <c r="N23" s="452"/>
      <c r="O23" s="452"/>
      <c r="P23" s="453"/>
      <c r="Q23" s="454"/>
      <c r="R23" s="454"/>
      <c r="S23" s="454"/>
      <c r="T23" s="454"/>
      <c r="U23" s="454"/>
      <c r="V23" s="454"/>
      <c r="W23" s="454"/>
      <c r="X23" s="454"/>
      <c r="Y23" s="454"/>
      <c r="Z23" s="454"/>
      <c r="AA23" s="454"/>
      <c r="AB23" s="454"/>
      <c r="AC23" s="454"/>
      <c r="AD23" s="293"/>
      <c r="AE23" s="293"/>
      <c r="AF23" s="294"/>
      <c r="AG23" s="295"/>
      <c r="AH23" s="296"/>
      <c r="AI23" s="291"/>
      <c r="AJ23" s="295"/>
      <c r="AK23" s="97"/>
    </row>
    <row r="24" spans="1:38" ht="18.75" customHeight="1" x14ac:dyDescent="0.15">
      <c r="B24" s="438"/>
      <c r="C24" s="439"/>
      <c r="D24" s="440"/>
      <c r="E24" s="442"/>
      <c r="F24" s="442"/>
      <c r="G24" s="442"/>
      <c r="H24" s="442"/>
      <c r="I24" s="443"/>
      <c r="J24" s="455" t="s">
        <v>477</v>
      </c>
      <c r="K24" s="455"/>
      <c r="L24" s="454"/>
      <c r="M24" s="454"/>
      <c r="N24" s="454"/>
      <c r="O24" s="454"/>
      <c r="P24" s="425" t="s">
        <v>478</v>
      </c>
      <c r="Q24" s="426"/>
      <c r="R24" s="426"/>
      <c r="S24" s="426"/>
      <c r="T24" s="426" t="s">
        <v>475</v>
      </c>
      <c r="U24" s="426"/>
      <c r="V24" s="297" t="s">
        <v>479</v>
      </c>
      <c r="W24" s="425" t="s">
        <v>480</v>
      </c>
      <c r="X24" s="426"/>
      <c r="Y24" s="426"/>
      <c r="Z24" s="426"/>
      <c r="AA24" s="426" t="s">
        <v>475</v>
      </c>
      <c r="AB24" s="426"/>
      <c r="AC24" s="297" t="s">
        <v>479</v>
      </c>
      <c r="AD24" s="425" t="s">
        <v>481</v>
      </c>
      <c r="AE24" s="426"/>
      <c r="AF24" s="426"/>
      <c r="AG24" s="426"/>
      <c r="AH24" s="426" t="s">
        <v>475</v>
      </c>
      <c r="AI24" s="426"/>
      <c r="AJ24" s="298" t="s">
        <v>479</v>
      </c>
      <c r="AK24" s="95"/>
      <c r="AL24" s="97"/>
    </row>
    <row r="25" spans="1:38" ht="18.75" customHeight="1" x14ac:dyDescent="0.15">
      <c r="B25" s="441"/>
      <c r="C25" s="442"/>
      <c r="D25" s="443"/>
      <c r="E25" s="442"/>
      <c r="F25" s="442"/>
      <c r="G25" s="442"/>
      <c r="H25" s="442"/>
      <c r="I25" s="443"/>
      <c r="J25" s="456"/>
      <c r="K25" s="456"/>
      <c r="L25" s="456"/>
      <c r="M25" s="456"/>
      <c r="N25" s="456"/>
      <c r="O25" s="456"/>
      <c r="P25" s="427" t="s">
        <v>364</v>
      </c>
      <c r="Q25" s="428"/>
      <c r="R25" s="428"/>
      <c r="S25" s="428"/>
      <c r="T25" s="428" t="s">
        <v>475</v>
      </c>
      <c r="U25" s="428"/>
      <c r="V25" s="297" t="s">
        <v>479</v>
      </c>
      <c r="W25" s="425" t="s">
        <v>454</v>
      </c>
      <c r="X25" s="426"/>
      <c r="Y25" s="426"/>
      <c r="Z25" s="426"/>
      <c r="AA25" s="426" t="s">
        <v>475</v>
      </c>
      <c r="AB25" s="426"/>
      <c r="AC25" s="298" t="s">
        <v>479</v>
      </c>
      <c r="AD25" s="299"/>
      <c r="AE25" s="300"/>
      <c r="AF25" s="300"/>
      <c r="AG25" s="300"/>
      <c r="AH25" s="300"/>
      <c r="AI25" s="300"/>
      <c r="AJ25" s="300"/>
      <c r="AK25" s="97"/>
    </row>
    <row r="26" spans="1:38" ht="18.75" customHeight="1" x14ac:dyDescent="0.15">
      <c r="B26" s="444"/>
      <c r="C26" s="445"/>
      <c r="D26" s="446"/>
      <c r="E26" s="445"/>
      <c r="F26" s="445"/>
      <c r="G26" s="445"/>
      <c r="H26" s="445"/>
      <c r="I26" s="446"/>
      <c r="J26" s="429" t="s">
        <v>473</v>
      </c>
      <c r="K26" s="430"/>
      <c r="L26" s="430"/>
      <c r="M26" s="430"/>
      <c r="N26" s="430"/>
      <c r="O26" s="430"/>
      <c r="P26" s="431"/>
      <c r="Q26" s="432"/>
      <c r="R26" s="433"/>
      <c r="S26" s="434" t="s">
        <v>475</v>
      </c>
      <c r="T26" s="426"/>
      <c r="U26" s="426"/>
      <c r="V26" s="290" t="s">
        <v>274</v>
      </c>
      <c r="W26" s="301"/>
      <c r="X26" s="301"/>
      <c r="Y26" s="97"/>
    </row>
    <row r="27" spans="1:38" ht="7.5" customHeight="1" x14ac:dyDescent="0.15"/>
    <row r="28" spans="1:38" x14ac:dyDescent="0.15">
      <c r="A28" s="457" t="s">
        <v>331</v>
      </c>
      <c r="B28" s="457"/>
      <c r="C28" s="457"/>
      <c r="D28" s="457"/>
      <c r="E28" s="467">
        <f>IF((表紙!$D$10)="","表紙の「資料提出期限年月日」が入力されていません！",DATE(YEAR(表紙!$D$10),MONTH(表紙!$D$10)-1,1))</f>
        <v>45444</v>
      </c>
      <c r="F28" s="467"/>
      <c r="G28" s="467"/>
      <c r="H28" s="467"/>
      <c r="I28" s="467"/>
      <c r="J28" s="467"/>
      <c r="K28" s="467"/>
      <c r="L28" s="467"/>
      <c r="M28" s="467"/>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59"/>
    </row>
    <row r="29" spans="1:38" ht="3" customHeight="1" x14ac:dyDescent="0.15"/>
    <row r="30" spans="1:38" ht="34.5" customHeight="1" x14ac:dyDescent="0.15">
      <c r="B30" s="461" t="s">
        <v>184</v>
      </c>
      <c r="C30" s="461"/>
      <c r="D30" s="461"/>
      <c r="E30" s="468" t="s">
        <v>165</v>
      </c>
      <c r="F30" s="471"/>
      <c r="G30" s="471"/>
      <c r="H30" s="468" t="s">
        <v>166</v>
      </c>
      <c r="I30" s="471"/>
      <c r="J30" s="471"/>
      <c r="K30" s="468" t="s">
        <v>167</v>
      </c>
      <c r="L30" s="471"/>
      <c r="M30" s="471"/>
      <c r="N30" s="468" t="s">
        <v>168</v>
      </c>
      <c r="O30" s="471"/>
      <c r="P30" s="471"/>
      <c r="Q30" s="468" t="s">
        <v>169</v>
      </c>
      <c r="R30" s="471"/>
      <c r="S30" s="471"/>
      <c r="T30" s="468" t="s">
        <v>171</v>
      </c>
      <c r="U30" s="471"/>
      <c r="V30" s="471"/>
      <c r="W30" s="468" t="s">
        <v>170</v>
      </c>
      <c r="X30" s="471"/>
      <c r="Y30" s="471"/>
      <c r="Z30" s="468" t="s">
        <v>172</v>
      </c>
      <c r="AA30" s="471"/>
      <c r="AB30" s="471"/>
      <c r="AC30" s="468" t="s">
        <v>173</v>
      </c>
      <c r="AD30" s="471"/>
      <c r="AE30" s="471"/>
      <c r="AF30" s="468" t="s">
        <v>174</v>
      </c>
      <c r="AG30" s="471"/>
      <c r="AH30" s="471"/>
      <c r="AI30" s="333"/>
      <c r="AJ30" s="333"/>
      <c r="AK30" s="333"/>
    </row>
    <row r="31" spans="1:38" ht="17.25" customHeight="1" x14ac:dyDescent="0.15">
      <c r="B31" s="461" t="s">
        <v>151</v>
      </c>
      <c r="C31" s="461"/>
      <c r="D31" s="461"/>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9" t="s">
        <v>511</v>
      </c>
      <c r="AJ31" s="470"/>
      <c r="AK31" s="470"/>
    </row>
    <row r="32" spans="1:38" ht="17.25" customHeight="1" x14ac:dyDescent="0.15">
      <c r="B32" s="461" t="s">
        <v>390</v>
      </c>
      <c r="C32" s="461"/>
      <c r="D32" s="461"/>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9"/>
      <c r="AJ32" s="470"/>
      <c r="AK32" s="470"/>
    </row>
    <row r="33" spans="1:37" ht="10.5" customHeight="1" x14ac:dyDescent="0.15"/>
    <row r="34" spans="1:37" x14ac:dyDescent="0.15">
      <c r="A34" s="457" t="s">
        <v>332</v>
      </c>
      <c r="B34" s="457"/>
      <c r="C34" s="457"/>
      <c r="D34" s="457"/>
      <c r="E34" s="467">
        <f>IF((表紙!$D$10)="","表紙の「資料提出期限年月日」が入力されていません！",DATE(YEAR(表紙!$D$10),MONTH(表紙!$D$10)-1,1))</f>
        <v>45444</v>
      </c>
      <c r="F34" s="467"/>
      <c r="G34" s="467"/>
      <c r="H34" s="467"/>
      <c r="I34" s="467"/>
      <c r="J34" s="467"/>
      <c r="K34" s="467"/>
      <c r="L34" s="467"/>
      <c r="M34" s="467"/>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row>
    <row r="35" spans="1:37" ht="3" customHeight="1" x14ac:dyDescent="0.15"/>
    <row r="36" spans="1:37" ht="34.5" customHeight="1" x14ac:dyDescent="0.15">
      <c r="B36" s="461" t="s">
        <v>185</v>
      </c>
      <c r="C36" s="461"/>
      <c r="D36" s="461"/>
      <c r="E36" s="466" t="s">
        <v>152</v>
      </c>
      <c r="F36" s="466"/>
      <c r="G36" s="468" t="s">
        <v>175</v>
      </c>
      <c r="H36" s="466"/>
      <c r="I36" s="468" t="s">
        <v>176</v>
      </c>
      <c r="J36" s="466"/>
      <c r="K36" s="466" t="s">
        <v>153</v>
      </c>
      <c r="L36" s="466"/>
      <c r="M36" s="466" t="s">
        <v>154</v>
      </c>
      <c r="N36" s="466"/>
      <c r="O36" s="468" t="s">
        <v>177</v>
      </c>
      <c r="P36" s="466"/>
      <c r="Q36" s="468" t="s">
        <v>155</v>
      </c>
      <c r="R36" s="466"/>
      <c r="S36" s="466" t="s">
        <v>156</v>
      </c>
      <c r="T36" s="466"/>
      <c r="U36" s="466" t="s">
        <v>157</v>
      </c>
      <c r="V36" s="466"/>
      <c r="W36" s="466" t="s">
        <v>158</v>
      </c>
      <c r="X36" s="466"/>
      <c r="Y36" s="466" t="s">
        <v>159</v>
      </c>
      <c r="Z36" s="466"/>
      <c r="AA36" s="466" t="s">
        <v>160</v>
      </c>
      <c r="AB36" s="466"/>
      <c r="AC36" s="466" t="s">
        <v>161</v>
      </c>
      <c r="AD36" s="466"/>
      <c r="AE36" s="466" t="s">
        <v>162</v>
      </c>
      <c r="AF36" s="466"/>
      <c r="AG36" s="466" t="s">
        <v>163</v>
      </c>
      <c r="AH36" s="466"/>
      <c r="AI36" s="468" t="s">
        <v>178</v>
      </c>
      <c r="AJ36" s="466"/>
    </row>
    <row r="37" spans="1:37" ht="17.25" customHeight="1" x14ac:dyDescent="0.15">
      <c r="B37" s="461" t="s">
        <v>164</v>
      </c>
      <c r="C37" s="461"/>
      <c r="D37" s="461"/>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row>
    <row r="38" spans="1:37" ht="17.25" customHeight="1" x14ac:dyDescent="0.15">
      <c r="B38" s="461" t="s">
        <v>391</v>
      </c>
      <c r="C38" s="461"/>
      <c r="D38" s="461"/>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95"/>
    </row>
    <row r="39" spans="1:37" x14ac:dyDescent="0.15">
      <c r="A39" s="378" t="str">
        <f ca="1">MID(CELL("filename",$A$3),FIND("]",CELL("filename",$A$3))+1,31)</f>
        <v>5.</v>
      </c>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row>
  </sheetData>
  <mergeCells count="163">
    <mergeCell ref="E28:M28"/>
    <mergeCell ref="E34:M34"/>
    <mergeCell ref="A39:AK39"/>
    <mergeCell ref="E9:M9"/>
    <mergeCell ref="B18:D18"/>
    <mergeCell ref="B19:D19"/>
    <mergeCell ref="E19:AJ19"/>
    <mergeCell ref="B10:D10"/>
    <mergeCell ref="E10:L10"/>
    <mergeCell ref="M10:T10"/>
    <mergeCell ref="U10:AB10"/>
    <mergeCell ref="AC10:AJ10"/>
    <mergeCell ref="B11:D11"/>
    <mergeCell ref="E11:M11"/>
    <mergeCell ref="N11:T11"/>
    <mergeCell ref="U11:AC11"/>
    <mergeCell ref="B13:AG13"/>
    <mergeCell ref="B30:D30"/>
    <mergeCell ref="E30:G30"/>
    <mergeCell ref="H30:J30"/>
    <mergeCell ref="K30:M30"/>
    <mergeCell ref="N30:P30"/>
    <mergeCell ref="Q30:S30"/>
    <mergeCell ref="T30:V30"/>
    <mergeCell ref="B20:D20"/>
    <mergeCell ref="E20:AJ20"/>
    <mergeCell ref="B21:D21"/>
    <mergeCell ref="E21:AJ21"/>
    <mergeCell ref="W30:Y30"/>
    <mergeCell ref="Z30:AB30"/>
    <mergeCell ref="AC30:AE30"/>
    <mergeCell ref="AF30:AH30"/>
    <mergeCell ref="A28:D28"/>
    <mergeCell ref="B22:D26"/>
    <mergeCell ref="E22:I22"/>
    <mergeCell ref="J22:P22"/>
    <mergeCell ref="Q22:T22"/>
    <mergeCell ref="E23:I26"/>
    <mergeCell ref="J23:O23"/>
    <mergeCell ref="P23:AC23"/>
    <mergeCell ref="J24:O25"/>
    <mergeCell ref="P24:S24"/>
    <mergeCell ref="T24:U24"/>
    <mergeCell ref="W24:Z24"/>
    <mergeCell ref="AA24:AB24"/>
    <mergeCell ref="AD24:AG24"/>
    <mergeCell ref="AH24:AI24"/>
    <mergeCell ref="P25:S25"/>
    <mergeCell ref="T25:U25"/>
    <mergeCell ref="Q31:S31"/>
    <mergeCell ref="T31:V31"/>
    <mergeCell ref="W31:Y31"/>
    <mergeCell ref="Z31:AB31"/>
    <mergeCell ref="AC31:AE31"/>
    <mergeCell ref="AF31:AH31"/>
    <mergeCell ref="AC32:AE32"/>
    <mergeCell ref="AF32:AH32"/>
    <mergeCell ref="W25:Z25"/>
    <mergeCell ref="AA25:AB25"/>
    <mergeCell ref="AI31:AK32"/>
    <mergeCell ref="B32:D32"/>
    <mergeCell ref="E32:G32"/>
    <mergeCell ref="H32:J32"/>
    <mergeCell ref="K32:M32"/>
    <mergeCell ref="N32:P32"/>
    <mergeCell ref="Q32:S32"/>
    <mergeCell ref="T32:V32"/>
    <mergeCell ref="W32:Y32"/>
    <mergeCell ref="Z32:AB32"/>
    <mergeCell ref="B31:D31"/>
    <mergeCell ref="E31:G31"/>
    <mergeCell ref="H31:J31"/>
    <mergeCell ref="K31:M31"/>
    <mergeCell ref="N31:P31"/>
    <mergeCell ref="AG36:AH36"/>
    <mergeCell ref="AI36:AJ36"/>
    <mergeCell ref="M36:N36"/>
    <mergeCell ref="O36:P36"/>
    <mergeCell ref="Q36:R36"/>
    <mergeCell ref="S36:T36"/>
    <mergeCell ref="U36:V36"/>
    <mergeCell ref="W36:X36"/>
    <mergeCell ref="A34:D34"/>
    <mergeCell ref="B36:D36"/>
    <mergeCell ref="E36:F36"/>
    <mergeCell ref="G36:H36"/>
    <mergeCell ref="I36:J36"/>
    <mergeCell ref="K36:L36"/>
    <mergeCell ref="Y36:Z36"/>
    <mergeCell ref="AA36:AB36"/>
    <mergeCell ref="AC36:AD36"/>
    <mergeCell ref="AE36:AF36"/>
    <mergeCell ref="AG38:AH38"/>
    <mergeCell ref="AI38:AJ38"/>
    <mergeCell ref="M38:N38"/>
    <mergeCell ref="O38:P38"/>
    <mergeCell ref="Q38:R38"/>
    <mergeCell ref="S38:T38"/>
    <mergeCell ref="U38:V38"/>
    <mergeCell ref="W38:X38"/>
    <mergeCell ref="AA37:AB37"/>
    <mergeCell ref="AC37:AD37"/>
    <mergeCell ref="AE37:AF37"/>
    <mergeCell ref="AG37:AH37"/>
    <mergeCell ref="AI37:AJ37"/>
    <mergeCell ref="O37:P37"/>
    <mergeCell ref="Q37:R37"/>
    <mergeCell ref="S37:T37"/>
    <mergeCell ref="U37:V37"/>
    <mergeCell ref="W37:X37"/>
    <mergeCell ref="Y37:Z37"/>
    <mergeCell ref="AC38:AD38"/>
    <mergeCell ref="AE38:AF38"/>
    <mergeCell ref="M37:N37"/>
    <mergeCell ref="Y38:Z38"/>
    <mergeCell ref="AA38:AB38"/>
    <mergeCell ref="B38:D38"/>
    <mergeCell ref="E38:F38"/>
    <mergeCell ref="G38:H38"/>
    <mergeCell ref="I38:J38"/>
    <mergeCell ref="K38:L38"/>
    <mergeCell ref="B37:D37"/>
    <mergeCell ref="E37:F37"/>
    <mergeCell ref="G37:H37"/>
    <mergeCell ref="I37:J37"/>
    <mergeCell ref="K37:L37"/>
    <mergeCell ref="V14:Y14"/>
    <mergeCell ref="B7:D7"/>
    <mergeCell ref="E7:M7"/>
    <mergeCell ref="B8:D8"/>
    <mergeCell ref="E8:AJ8"/>
    <mergeCell ref="B9:D9"/>
    <mergeCell ref="B16:E16"/>
    <mergeCell ref="B14:E14"/>
    <mergeCell ref="B15:E15"/>
    <mergeCell ref="F14:I14"/>
    <mergeCell ref="J14:M14"/>
    <mergeCell ref="N14:Q14"/>
    <mergeCell ref="R14:U14"/>
    <mergeCell ref="J26:P26"/>
    <mergeCell ref="Q26:R26"/>
    <mergeCell ref="S26:U26"/>
    <mergeCell ref="E18:I18"/>
    <mergeCell ref="A1:AK1"/>
    <mergeCell ref="A5:C5"/>
    <mergeCell ref="D5:AK5"/>
    <mergeCell ref="A3:AK3"/>
    <mergeCell ref="Z15:AC15"/>
    <mergeCell ref="AD15:AG15"/>
    <mergeCell ref="F16:I16"/>
    <mergeCell ref="J16:M16"/>
    <mergeCell ref="N16:Q16"/>
    <mergeCell ref="R16:U16"/>
    <mergeCell ref="V16:Y16"/>
    <mergeCell ref="Z16:AC16"/>
    <mergeCell ref="AD16:AG16"/>
    <mergeCell ref="Z14:AC14"/>
    <mergeCell ref="AD14:AG14"/>
    <mergeCell ref="F15:I15"/>
    <mergeCell ref="J15:M15"/>
    <mergeCell ref="N15:Q15"/>
    <mergeCell ref="R15:U15"/>
    <mergeCell ref="V15:Y15"/>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114300</xdr:colOff>
                    <xdr:row>23</xdr:row>
                    <xdr:rowOff>47625</xdr:rowOff>
                  </from>
                  <to>
                    <xdr:col>8</xdr:col>
                    <xdr:colOff>180975</xdr:colOff>
                    <xdr:row>24</xdr:row>
                    <xdr:rowOff>142875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76200</xdr:colOff>
                    <xdr:row>21</xdr:row>
                    <xdr:rowOff>28575</xdr:rowOff>
                  </from>
                  <to>
                    <xdr:col>8</xdr:col>
                    <xdr:colOff>142875</xdr:colOff>
                    <xdr:row>21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7DB5-0C5C-4DCF-A80D-0C00A0BED65F}">
  <sheetPr>
    <tabColor rgb="FFFFFF00"/>
  </sheetPr>
  <dimension ref="B1:L26"/>
  <sheetViews>
    <sheetView workbookViewId="0">
      <selection activeCell="C23" sqref="C23"/>
    </sheetView>
  </sheetViews>
  <sheetFormatPr defaultRowHeight="13.5" x14ac:dyDescent="0.15"/>
  <cols>
    <col min="1" max="1" width="3.625" style="312" customWidth="1"/>
    <col min="2" max="2" width="3.5" style="312" customWidth="1"/>
    <col min="3" max="3" width="65.75" style="312" customWidth="1"/>
    <col min="4" max="4" width="56.375" style="312" customWidth="1"/>
    <col min="5" max="5" width="1.125" style="312" customWidth="1"/>
    <col min="6" max="8" width="9" style="312"/>
    <col min="9" max="9" width="10.375" style="312" customWidth="1"/>
    <col min="10" max="10" width="13.375" style="312" customWidth="1"/>
    <col min="11" max="16384" width="9" style="312"/>
  </cols>
  <sheetData>
    <row r="1" spans="2:12" ht="17.25" x14ac:dyDescent="0.15">
      <c r="B1" s="311" t="s">
        <v>493</v>
      </c>
    </row>
    <row r="2" spans="2:12" ht="4.5" customHeight="1" x14ac:dyDescent="0.15"/>
    <row r="3" spans="2:12" ht="21" customHeight="1" x14ac:dyDescent="0.15">
      <c r="B3" s="313">
        <v>1</v>
      </c>
      <c r="C3" s="314" t="s">
        <v>612</v>
      </c>
      <c r="D3" s="315" t="s">
        <v>494</v>
      </c>
      <c r="E3" s="316"/>
      <c r="F3" s="317"/>
      <c r="G3" s="317"/>
      <c r="H3" s="317"/>
      <c r="I3" s="317"/>
      <c r="J3" s="317"/>
    </row>
    <row r="4" spans="2:12" ht="21" customHeight="1" x14ac:dyDescent="0.15">
      <c r="B4" s="318">
        <v>2</v>
      </c>
      <c r="C4" s="319" t="s">
        <v>613</v>
      </c>
      <c r="D4" s="320" t="s">
        <v>494</v>
      </c>
      <c r="E4" s="316"/>
      <c r="F4" s="321"/>
      <c r="G4" s="321"/>
      <c r="H4" s="321"/>
      <c r="I4" s="321"/>
      <c r="J4" s="321"/>
    </row>
    <row r="5" spans="2:12" ht="21" customHeight="1" x14ac:dyDescent="0.15">
      <c r="B5" s="318">
        <v>3</v>
      </c>
      <c r="C5" s="322" t="s">
        <v>614</v>
      </c>
      <c r="D5" s="320" t="s">
        <v>494</v>
      </c>
      <c r="E5" s="316"/>
      <c r="F5" s="323"/>
      <c r="G5" s="323"/>
      <c r="H5" s="323"/>
      <c r="I5" s="323"/>
      <c r="J5" s="323"/>
    </row>
    <row r="6" spans="2:12" ht="21" customHeight="1" x14ac:dyDescent="0.15">
      <c r="B6" s="318">
        <v>4</v>
      </c>
      <c r="C6" s="324" t="s">
        <v>615</v>
      </c>
      <c r="D6" s="320" t="s">
        <v>494</v>
      </c>
      <c r="E6" s="316"/>
      <c r="J6" s="325"/>
    </row>
    <row r="7" spans="2:12" ht="21" customHeight="1" x14ac:dyDescent="0.15">
      <c r="B7" s="318">
        <v>5</v>
      </c>
      <c r="C7" s="324" t="s">
        <v>495</v>
      </c>
      <c r="D7" s="320" t="s">
        <v>494</v>
      </c>
      <c r="E7" s="316"/>
    </row>
    <row r="8" spans="2:12" ht="30" customHeight="1" x14ac:dyDescent="0.15">
      <c r="B8" s="318">
        <v>6</v>
      </c>
      <c r="C8" s="326" t="s">
        <v>616</v>
      </c>
      <c r="D8" s="320" t="s">
        <v>494</v>
      </c>
      <c r="E8" s="316"/>
    </row>
    <row r="9" spans="2:12" ht="21" customHeight="1" x14ac:dyDescent="0.15">
      <c r="B9" s="318">
        <v>7</v>
      </c>
      <c r="C9" s="324" t="s">
        <v>617</v>
      </c>
      <c r="D9" s="320" t="s">
        <v>494</v>
      </c>
      <c r="E9" s="316"/>
      <c r="J9" s="325"/>
    </row>
    <row r="10" spans="2:12" ht="21" customHeight="1" x14ac:dyDescent="0.15">
      <c r="B10" s="318">
        <v>8</v>
      </c>
      <c r="C10" s="324" t="s">
        <v>618</v>
      </c>
      <c r="D10" s="320" t="s">
        <v>494</v>
      </c>
      <c r="E10" s="316"/>
      <c r="J10" s="327"/>
    </row>
    <row r="11" spans="2:12" ht="21" customHeight="1" x14ac:dyDescent="0.15">
      <c r="B11" s="318">
        <v>9</v>
      </c>
      <c r="C11" s="324" t="s">
        <v>619</v>
      </c>
      <c r="D11" s="320" t="s">
        <v>494</v>
      </c>
      <c r="E11" s="316"/>
    </row>
    <row r="12" spans="2:12" ht="30" customHeight="1" x14ac:dyDescent="0.15">
      <c r="B12" s="318">
        <v>10</v>
      </c>
      <c r="C12" s="326" t="s">
        <v>620</v>
      </c>
      <c r="D12" s="320" t="s">
        <v>494</v>
      </c>
      <c r="E12" s="316"/>
    </row>
    <row r="13" spans="2:12" ht="21" customHeight="1" x14ac:dyDescent="0.15">
      <c r="B13" s="318">
        <v>11</v>
      </c>
      <c r="C13" s="324" t="s">
        <v>621</v>
      </c>
      <c r="D13" s="320" t="s">
        <v>494</v>
      </c>
      <c r="E13" s="316"/>
      <c r="J13" s="325"/>
      <c r="L13" s="325"/>
    </row>
    <row r="14" spans="2:12" ht="30" customHeight="1" x14ac:dyDescent="0.15">
      <c r="B14" s="318">
        <v>12</v>
      </c>
      <c r="C14" s="326" t="s">
        <v>622</v>
      </c>
      <c r="D14" s="320" t="s">
        <v>494</v>
      </c>
      <c r="E14" s="316"/>
    </row>
    <row r="15" spans="2:12" ht="21" customHeight="1" x14ac:dyDescent="0.15">
      <c r="B15" s="318">
        <v>13</v>
      </c>
      <c r="C15" s="324" t="s">
        <v>623</v>
      </c>
      <c r="D15" s="320" t="s">
        <v>494</v>
      </c>
      <c r="E15" s="316"/>
    </row>
    <row r="16" spans="2:12" ht="21" customHeight="1" x14ac:dyDescent="0.15">
      <c r="B16" s="318">
        <v>14</v>
      </c>
      <c r="C16" s="324" t="s">
        <v>496</v>
      </c>
      <c r="D16" s="320" t="s">
        <v>494</v>
      </c>
      <c r="E16" s="316"/>
    </row>
    <row r="17" spans="2:5" ht="21" customHeight="1" x14ac:dyDescent="0.15">
      <c r="B17" s="318">
        <v>15</v>
      </c>
      <c r="C17" s="324" t="s">
        <v>624</v>
      </c>
      <c r="D17" s="320" t="s">
        <v>494</v>
      </c>
      <c r="E17" s="316"/>
    </row>
    <row r="18" spans="2:5" ht="21" customHeight="1" x14ac:dyDescent="0.15">
      <c r="B18" s="318">
        <v>16</v>
      </c>
      <c r="C18" s="324" t="s">
        <v>497</v>
      </c>
      <c r="D18" s="320" t="s">
        <v>494</v>
      </c>
      <c r="E18" s="316"/>
    </row>
    <row r="19" spans="2:5" ht="21" customHeight="1" x14ac:dyDescent="0.15">
      <c r="B19" s="318">
        <v>17</v>
      </c>
      <c r="C19" s="324" t="s">
        <v>498</v>
      </c>
      <c r="D19" s="320" t="s">
        <v>494</v>
      </c>
      <c r="E19" s="316"/>
    </row>
    <row r="20" spans="2:5" ht="21" customHeight="1" x14ac:dyDescent="0.15">
      <c r="B20" s="318">
        <v>18</v>
      </c>
      <c r="C20" s="324" t="s">
        <v>499</v>
      </c>
      <c r="D20" s="320" t="s">
        <v>494</v>
      </c>
      <c r="E20" s="316"/>
    </row>
    <row r="21" spans="2:5" ht="30" customHeight="1" x14ac:dyDescent="0.15">
      <c r="B21" s="318">
        <v>19</v>
      </c>
      <c r="C21" s="326" t="s">
        <v>625</v>
      </c>
      <c r="D21" s="320" t="s">
        <v>494</v>
      </c>
      <c r="E21" s="316"/>
    </row>
    <row r="22" spans="2:5" ht="21" customHeight="1" x14ac:dyDescent="0.15">
      <c r="B22" s="318">
        <v>20</v>
      </c>
      <c r="C22" s="324" t="s">
        <v>626</v>
      </c>
      <c r="D22" s="320" t="s">
        <v>494</v>
      </c>
      <c r="E22" s="316"/>
    </row>
    <row r="23" spans="2:5" ht="21" customHeight="1" x14ac:dyDescent="0.15">
      <c r="B23" s="328">
        <v>21</v>
      </c>
      <c r="C23" s="329" t="s">
        <v>500</v>
      </c>
      <c r="D23" s="330" t="s">
        <v>494</v>
      </c>
      <c r="E23" s="316"/>
    </row>
    <row r="24" spans="2:5" ht="5.25" customHeight="1" x14ac:dyDescent="0.15">
      <c r="C24" s="331"/>
    </row>
    <row r="25" spans="2:5" x14ac:dyDescent="0.15">
      <c r="B25" s="476">
        <v>6</v>
      </c>
      <c r="C25" s="476"/>
      <c r="D25" s="476"/>
    </row>
    <row r="26" spans="2:5" ht="7.5" customHeight="1" x14ac:dyDescent="0.15">
      <c r="C26" s="331"/>
      <c r="D26" s="332"/>
      <c r="E26" s="332"/>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41"/>
  <sheetViews>
    <sheetView zoomScaleNormal="100" workbookViewId="0">
      <selection activeCell="C13" sqref="C13:O1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表紙!D12</f>
        <v>●●保育園</v>
      </c>
      <c r="B1" s="369"/>
      <c r="C1" s="410"/>
      <c r="D1" s="410"/>
      <c r="E1" s="410"/>
      <c r="F1" s="410"/>
      <c r="G1" s="410"/>
      <c r="H1" s="410"/>
      <c r="I1" s="410"/>
      <c r="J1" s="410"/>
    </row>
    <row r="2" spans="1:15" ht="3.75" customHeight="1" x14ac:dyDescent="0.15">
      <c r="A2" s="250"/>
    </row>
    <row r="3" spans="1:15" ht="24" customHeight="1" x14ac:dyDescent="0.15">
      <c r="A3" s="477" t="s">
        <v>318</v>
      </c>
      <c r="B3" s="477"/>
      <c r="C3" s="370">
        <f>IF((表紙!$D$10)="","表紙の「資料提出期限年月日」が入力されていません！",DATE(YEAR(表紙!$D$10),MONTH(表紙!$D$10)-1,1))</f>
        <v>45444</v>
      </c>
      <c r="D3" s="370"/>
      <c r="E3" s="370"/>
      <c r="F3" s="370"/>
      <c r="G3" s="370"/>
      <c r="H3" s="370"/>
      <c r="I3" s="370"/>
      <c r="J3" s="370"/>
      <c r="K3" s="370"/>
      <c r="L3" s="370"/>
      <c r="M3" s="370"/>
      <c r="N3" s="370"/>
      <c r="O3" s="370"/>
    </row>
    <row r="4" spans="1:15" s="2" customFormat="1" ht="24" customHeight="1" x14ac:dyDescent="0.15">
      <c r="A4" s="25" t="s">
        <v>392</v>
      </c>
      <c r="B4" s="25" t="s">
        <v>393</v>
      </c>
      <c r="C4" s="400" t="s">
        <v>394</v>
      </c>
      <c r="D4" s="401"/>
      <c r="E4" s="400" t="s">
        <v>87</v>
      </c>
      <c r="F4" s="401"/>
    </row>
    <row r="5" spans="1:15" ht="18" customHeight="1" x14ac:dyDescent="0.15">
      <c r="A5" s="26"/>
      <c r="B5" s="26"/>
      <c r="C5" s="483"/>
      <c r="D5" s="484"/>
      <c r="E5" s="483"/>
      <c r="F5" s="484"/>
    </row>
    <row r="6" spans="1:15" ht="18" customHeight="1" x14ac:dyDescent="0.15">
      <c r="A6" s="27"/>
      <c r="B6" s="27"/>
      <c r="C6" s="363"/>
      <c r="D6" s="359"/>
      <c r="E6" s="363"/>
      <c r="F6" s="359"/>
    </row>
    <row r="7" spans="1:15" ht="18" customHeight="1" x14ac:dyDescent="0.15">
      <c r="A7" s="27"/>
      <c r="B7" s="27"/>
      <c r="C7" s="363"/>
      <c r="D7" s="359"/>
      <c r="E7" s="363"/>
      <c r="F7" s="359"/>
    </row>
    <row r="8" spans="1:15" ht="18" customHeight="1" x14ac:dyDescent="0.15">
      <c r="A8" s="27"/>
      <c r="B8" s="27"/>
      <c r="C8" s="363"/>
      <c r="D8" s="359"/>
      <c r="E8" s="363"/>
      <c r="F8" s="359"/>
    </row>
    <row r="9" spans="1:15" ht="18" customHeight="1" x14ac:dyDescent="0.15">
      <c r="A9" s="27"/>
      <c r="B9" s="27"/>
      <c r="C9" s="363"/>
      <c r="D9" s="359"/>
      <c r="E9" s="363"/>
      <c r="F9" s="359"/>
    </row>
    <row r="10" spans="1:15" ht="18" customHeight="1" x14ac:dyDescent="0.15">
      <c r="A10" s="27"/>
      <c r="B10" s="27"/>
      <c r="C10" s="363"/>
      <c r="D10" s="359"/>
      <c r="E10" s="363"/>
      <c r="F10" s="359"/>
    </row>
    <row r="11" spans="1:15" ht="18" customHeight="1" x14ac:dyDescent="0.15">
      <c r="A11" s="28"/>
      <c r="B11" s="28"/>
      <c r="C11" s="485"/>
      <c r="D11" s="486"/>
      <c r="E11" s="485"/>
      <c r="F11" s="486"/>
    </row>
    <row r="12" spans="1:15" ht="3" customHeight="1" x14ac:dyDescent="0.15"/>
    <row r="13" spans="1:15" ht="24" customHeight="1" x14ac:dyDescent="0.15">
      <c r="A13" s="24" t="s">
        <v>88</v>
      </c>
      <c r="C13" s="481">
        <f>IF((表紙!$D$10)="","表紙の「資料提出期限年月日」が入力されていません！",DATE(YEAR(表紙!$D$10),MONTH(表紙!$D$10)-1,1))</f>
        <v>45444</v>
      </c>
      <c r="D13" s="481"/>
      <c r="E13" s="481"/>
      <c r="F13" s="481"/>
      <c r="G13" s="481"/>
      <c r="H13" s="481"/>
      <c r="I13" s="481"/>
      <c r="J13" s="481"/>
      <c r="K13" s="481"/>
      <c r="L13" s="481"/>
      <c r="M13" s="481"/>
      <c r="N13" s="481"/>
      <c r="O13" s="481"/>
    </row>
    <row r="14" spans="1:15" ht="34.5" customHeight="1" x14ac:dyDescent="0.15">
      <c r="A14" s="32"/>
      <c r="B14" s="29" t="s">
        <v>99</v>
      </c>
      <c r="C14" s="30">
        <v>0.3125</v>
      </c>
      <c r="D14" s="30">
        <v>0.35416666666666669</v>
      </c>
      <c r="E14" s="29" t="s">
        <v>89</v>
      </c>
      <c r="F14" s="29" t="s">
        <v>90</v>
      </c>
      <c r="G14" s="30">
        <v>0.6875</v>
      </c>
      <c r="H14" s="29" t="s">
        <v>91</v>
      </c>
      <c r="I14" s="30">
        <v>0.72916666666666663</v>
      </c>
      <c r="J14" s="29" t="s">
        <v>92</v>
      </c>
      <c r="K14" s="30">
        <v>0.77083333333333337</v>
      </c>
      <c r="L14" s="29" t="s">
        <v>93</v>
      </c>
      <c r="M14" s="29" t="s">
        <v>94</v>
      </c>
      <c r="N14" s="29" t="s">
        <v>404</v>
      </c>
      <c r="O14" s="29" t="s">
        <v>95</v>
      </c>
    </row>
    <row r="15" spans="1:15" ht="18" customHeight="1" x14ac:dyDescent="0.15">
      <c r="A15" s="32" t="s">
        <v>96</v>
      </c>
      <c r="B15" s="31" t="s">
        <v>107</v>
      </c>
      <c r="C15" s="29"/>
      <c r="D15" s="29"/>
      <c r="E15" s="29"/>
      <c r="F15" s="29"/>
      <c r="G15" s="29"/>
      <c r="H15" s="29"/>
      <c r="I15" s="29"/>
      <c r="J15" s="29"/>
      <c r="K15" s="29"/>
      <c r="L15" s="29"/>
      <c r="M15" s="29"/>
      <c r="N15" s="29"/>
      <c r="O15" s="29"/>
    </row>
    <row r="16" spans="1:15" ht="18" customHeight="1" x14ac:dyDescent="0.15">
      <c r="A16" s="35" t="s">
        <v>492</v>
      </c>
      <c r="B16" s="31" t="s">
        <v>97</v>
      </c>
      <c r="C16" s="29"/>
      <c r="D16" s="29"/>
      <c r="E16" s="29"/>
      <c r="F16" s="29"/>
      <c r="G16" s="29"/>
      <c r="H16" s="29"/>
      <c r="I16" s="29"/>
      <c r="J16" s="29"/>
      <c r="K16" s="29"/>
      <c r="L16" s="29"/>
      <c r="M16" s="29"/>
      <c r="N16" s="29"/>
      <c r="O16" s="29"/>
    </row>
    <row r="17" spans="1:15" ht="18" customHeight="1" x14ac:dyDescent="0.15">
      <c r="A17" s="32" t="s">
        <v>98</v>
      </c>
      <c r="B17" s="31" t="s">
        <v>107</v>
      </c>
      <c r="C17" s="29"/>
      <c r="D17" s="29"/>
      <c r="E17" s="29"/>
      <c r="F17" s="29"/>
      <c r="G17" s="29"/>
      <c r="H17" s="29"/>
      <c r="I17" s="29"/>
      <c r="J17" s="29"/>
      <c r="K17" s="29"/>
      <c r="L17" s="29"/>
      <c r="M17" s="29"/>
      <c r="N17" s="29"/>
      <c r="O17" s="29"/>
    </row>
    <row r="18" spans="1:15" ht="18" customHeight="1" x14ac:dyDescent="0.15">
      <c r="A18" s="36" t="s">
        <v>492</v>
      </c>
      <c r="B18" s="31" t="s">
        <v>97</v>
      </c>
      <c r="C18" s="29"/>
      <c r="D18" s="29"/>
      <c r="E18" s="29"/>
      <c r="F18" s="29"/>
      <c r="G18" s="29"/>
      <c r="H18" s="29"/>
      <c r="I18" s="29"/>
      <c r="J18" s="29"/>
      <c r="K18" s="29"/>
      <c r="L18" s="29"/>
      <c r="M18" s="29"/>
      <c r="N18" s="29"/>
      <c r="O18" s="29"/>
    </row>
    <row r="19" spans="1:15" ht="3" customHeight="1" x14ac:dyDescent="0.15"/>
    <row r="20" spans="1:15" ht="24" customHeight="1" x14ac:dyDescent="0.15">
      <c r="A20" s="24" t="s">
        <v>337</v>
      </c>
      <c r="C20" s="482">
        <f>IF((表紙!$D$9)="","表紙の「指導監査年月日」が入力されていません！",IF(MONTH(表紙!$D$9)&gt;3,DATE(YEAR(表紙!$D$9)-1,1,1),DATE(YEAR(表紙!$D$9)-2,1,1)))</f>
        <v>44927</v>
      </c>
      <c r="D20" s="482"/>
      <c r="E20" s="482"/>
      <c r="F20" s="482"/>
      <c r="G20" s="482"/>
      <c r="H20" s="482"/>
      <c r="I20" s="482"/>
      <c r="J20" s="482"/>
      <c r="K20" s="482"/>
      <c r="L20" s="482"/>
      <c r="M20" s="482"/>
      <c r="N20" s="482"/>
      <c r="O20" s="482"/>
    </row>
    <row r="21" spans="1:15" ht="25.5" customHeight="1" x14ac:dyDescent="0.15">
      <c r="A21" s="479" t="s">
        <v>397</v>
      </c>
      <c r="B21" s="479"/>
      <c r="C21" s="29" t="s">
        <v>399</v>
      </c>
      <c r="D21" s="29" t="s">
        <v>400</v>
      </c>
      <c r="E21" s="29" t="s">
        <v>401</v>
      </c>
      <c r="F21" s="479" t="s">
        <v>402</v>
      </c>
      <c r="G21" s="479"/>
      <c r="H21" s="479"/>
      <c r="I21" s="479"/>
      <c r="J21" s="479"/>
      <c r="K21" s="479"/>
      <c r="L21" s="479"/>
      <c r="M21" s="479" t="s">
        <v>403</v>
      </c>
      <c r="N21" s="479"/>
      <c r="O21" s="479"/>
    </row>
    <row r="22" spans="1:15" ht="18" customHeight="1" x14ac:dyDescent="0.15">
      <c r="A22" s="479" t="s">
        <v>396</v>
      </c>
      <c r="B22" s="479"/>
      <c r="C22" s="33" t="s">
        <v>100</v>
      </c>
      <c r="D22" s="33" t="s">
        <v>101</v>
      </c>
      <c r="E22" s="33" t="s">
        <v>102</v>
      </c>
      <c r="F22" s="479"/>
      <c r="G22" s="479"/>
      <c r="H22" s="479"/>
      <c r="I22" s="479"/>
      <c r="J22" s="479"/>
      <c r="K22" s="479"/>
      <c r="L22" s="479"/>
      <c r="M22" s="479"/>
      <c r="N22" s="479"/>
      <c r="O22" s="479"/>
    </row>
    <row r="23" spans="1:15" ht="18" customHeight="1" x14ac:dyDescent="0.15">
      <c r="A23" s="479" t="s">
        <v>395</v>
      </c>
      <c r="B23" s="29"/>
      <c r="C23" s="29"/>
      <c r="D23" s="29"/>
      <c r="E23" s="29"/>
      <c r="F23" s="479"/>
      <c r="G23" s="479"/>
      <c r="H23" s="479"/>
      <c r="I23" s="479"/>
      <c r="J23" s="479"/>
      <c r="K23" s="479"/>
      <c r="L23" s="479"/>
      <c r="M23" s="479"/>
      <c r="N23" s="479"/>
      <c r="O23" s="479"/>
    </row>
    <row r="24" spans="1:15" ht="18" customHeight="1" x14ac:dyDescent="0.15">
      <c r="A24" s="479"/>
      <c r="B24" s="29"/>
      <c r="C24" s="29"/>
      <c r="D24" s="29"/>
      <c r="E24" s="29"/>
      <c r="F24" s="479"/>
      <c r="G24" s="479"/>
      <c r="H24" s="479"/>
      <c r="I24" s="479"/>
      <c r="J24" s="479"/>
      <c r="K24" s="479"/>
      <c r="L24" s="479"/>
      <c r="M24" s="479"/>
      <c r="N24" s="479"/>
      <c r="O24" s="479"/>
    </row>
    <row r="25" spans="1:15" ht="18" customHeight="1" x14ac:dyDescent="0.15">
      <c r="A25" s="479"/>
      <c r="B25" s="29"/>
      <c r="C25" s="29"/>
      <c r="D25" s="29"/>
      <c r="E25" s="29"/>
      <c r="F25" s="479"/>
      <c r="G25" s="479"/>
      <c r="H25" s="479"/>
      <c r="I25" s="479"/>
      <c r="J25" s="479"/>
      <c r="K25" s="479"/>
      <c r="L25" s="479"/>
      <c r="M25" s="479"/>
      <c r="N25" s="479"/>
      <c r="O25" s="479"/>
    </row>
    <row r="26" spans="1:15" ht="18" customHeight="1" x14ac:dyDescent="0.15">
      <c r="A26" s="479" t="s">
        <v>398</v>
      </c>
      <c r="B26" s="479"/>
      <c r="C26" s="29"/>
      <c r="D26" s="29"/>
      <c r="E26" s="29"/>
      <c r="F26" s="479"/>
      <c r="G26" s="479"/>
      <c r="H26" s="479"/>
      <c r="I26" s="479"/>
      <c r="J26" s="479"/>
      <c r="K26" s="479"/>
      <c r="L26" s="479"/>
      <c r="M26" s="480"/>
      <c r="N26" s="480"/>
      <c r="O26" s="480"/>
    </row>
    <row r="27" spans="1:15" ht="24" customHeight="1" x14ac:dyDescent="0.15">
      <c r="A27" s="478" t="s">
        <v>435</v>
      </c>
      <c r="B27" s="478"/>
      <c r="C27" s="478"/>
      <c r="D27" s="478"/>
      <c r="E27" s="478"/>
      <c r="F27" s="478"/>
      <c r="G27" s="478"/>
      <c r="H27" s="478"/>
      <c r="I27" s="478"/>
      <c r="J27" s="478"/>
      <c r="K27" s="478"/>
      <c r="L27" s="478"/>
      <c r="M27" s="478"/>
      <c r="N27" s="478"/>
      <c r="O27" s="478"/>
    </row>
    <row r="28" spans="1:15" ht="12" customHeight="1" x14ac:dyDescent="0.15"/>
    <row r="29" spans="1:15" x14ac:dyDescent="0.15">
      <c r="A29" s="378" t="str">
        <f ca="1">MID(CELL("filename",$A$3),FIND("]",CELL("filename",$A$3))+1,31)</f>
        <v>7</v>
      </c>
      <c r="B29" s="378"/>
      <c r="C29" s="378"/>
      <c r="D29" s="378"/>
      <c r="E29" s="378"/>
      <c r="F29" s="378"/>
      <c r="G29" s="378"/>
      <c r="H29" s="378"/>
      <c r="I29" s="378"/>
      <c r="J29" s="378"/>
      <c r="K29" s="378"/>
      <c r="L29" s="378"/>
      <c r="M29" s="378"/>
      <c r="N29" s="378"/>
      <c r="O29" s="378"/>
    </row>
    <row r="41" spans="1:8" x14ac:dyDescent="0.15">
      <c r="A41" s="3"/>
      <c r="B41" s="3"/>
      <c r="C41" s="3"/>
      <c r="D41" s="3"/>
      <c r="E41" s="3"/>
      <c r="F41" s="3"/>
      <c r="G41" s="3"/>
      <c r="H41" s="3"/>
    </row>
  </sheetData>
  <mergeCells count="4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 ref="F26:L26"/>
    <mergeCell ref="F25:L25"/>
    <mergeCell ref="F24:L24"/>
    <mergeCell ref="C10:D10"/>
    <mergeCell ref="F23:L23"/>
    <mergeCell ref="F22:L22"/>
    <mergeCell ref="C13:O13"/>
    <mergeCell ref="C20:O2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41"/>
  <sheetViews>
    <sheetView zoomScaleNormal="100" workbookViewId="0">
      <selection activeCell="D3" sqref="D3:M3"/>
    </sheetView>
  </sheetViews>
  <sheetFormatPr defaultRowHeight="13.5" x14ac:dyDescent="0.15"/>
  <cols>
    <col min="1" max="1" width="5" style="46" customWidth="1"/>
    <col min="2" max="2" width="5.25" style="46" bestFit="1" customWidth="1"/>
    <col min="3" max="3" width="10.375" style="46" customWidth="1"/>
    <col min="4" max="4" width="12.625" style="46" customWidth="1"/>
    <col min="5" max="5" width="7.125" style="46" bestFit="1" customWidth="1"/>
    <col min="6" max="6" width="21.5" style="46" bestFit="1" customWidth="1"/>
    <col min="7" max="7" width="5.25" style="46" bestFit="1" customWidth="1"/>
    <col min="8" max="8" width="11.375" style="46" customWidth="1"/>
    <col min="9" max="9" width="9.5" style="46" customWidth="1"/>
    <col min="10" max="11" width="9" style="46" bestFit="1" customWidth="1"/>
    <col min="12" max="12" width="11.375" style="46" customWidth="1"/>
    <col min="13" max="13" width="16.125" style="46" customWidth="1"/>
    <col min="14" max="16384" width="9" style="46"/>
  </cols>
  <sheetData>
    <row r="1" spans="1:16" s="6" customFormat="1" ht="11.25" customHeight="1" x14ac:dyDescent="0.15">
      <c r="A1" s="369" t="str">
        <f>表紙!D12</f>
        <v>●●保育園</v>
      </c>
      <c r="B1" s="369"/>
      <c r="C1" s="260"/>
      <c r="D1" s="260"/>
      <c r="E1" s="260"/>
      <c r="F1" s="260"/>
      <c r="G1" s="260"/>
      <c r="H1" s="260"/>
      <c r="I1" s="260"/>
      <c r="J1" s="260"/>
      <c r="K1" s="260"/>
      <c r="L1" s="260"/>
      <c r="M1" s="260"/>
    </row>
    <row r="2" spans="1:16" ht="3.75" customHeight="1" x14ac:dyDescent="0.15">
      <c r="A2" s="250"/>
    </row>
    <row r="3" spans="1:16" x14ac:dyDescent="0.15">
      <c r="A3" s="488" t="s">
        <v>319</v>
      </c>
      <c r="B3" s="488"/>
      <c r="C3" s="488"/>
      <c r="D3" s="370">
        <f>IF((表紙!$D$10)="","表紙の「資料提出期限年月日」が入力されていません！",DATE(YEAR(表紙!$D$10),MONTH(表紙!$D$10)-1,1))</f>
        <v>45444</v>
      </c>
      <c r="E3" s="370"/>
      <c r="F3" s="370"/>
      <c r="G3" s="370"/>
      <c r="H3" s="370"/>
      <c r="I3" s="370"/>
      <c r="J3" s="370"/>
      <c r="K3" s="370"/>
      <c r="L3" s="370"/>
      <c r="M3" s="370"/>
      <c r="N3" s="259"/>
      <c r="O3" s="259"/>
      <c r="P3" s="259"/>
    </row>
    <row r="4" spans="1:16" ht="3" customHeight="1" x14ac:dyDescent="0.15"/>
    <row r="5" spans="1:16" s="50" customFormat="1" ht="50.25" customHeight="1" x14ac:dyDescent="0.15">
      <c r="A5" s="47" t="s">
        <v>112</v>
      </c>
      <c r="B5" s="47" t="s">
        <v>119</v>
      </c>
      <c r="C5" s="47" t="s">
        <v>405</v>
      </c>
      <c r="D5" s="47" t="s">
        <v>123</v>
      </c>
      <c r="E5" s="47" t="s">
        <v>406</v>
      </c>
      <c r="F5" s="47" t="s">
        <v>407</v>
      </c>
      <c r="G5" s="47" t="s">
        <v>122</v>
      </c>
      <c r="H5" s="47" t="s">
        <v>408</v>
      </c>
      <c r="I5" s="47" t="s">
        <v>113</v>
      </c>
      <c r="J5" s="48" t="s">
        <v>114</v>
      </c>
      <c r="K5" s="49" t="s">
        <v>115</v>
      </c>
      <c r="L5" s="58" t="s">
        <v>409</v>
      </c>
      <c r="M5" s="47" t="s">
        <v>410</v>
      </c>
    </row>
    <row r="6" spans="1:16" ht="18" customHeight="1" x14ac:dyDescent="0.15">
      <c r="A6" s="51"/>
      <c r="B6" s="51"/>
      <c r="C6" s="51"/>
      <c r="D6" s="51"/>
      <c r="E6" s="51"/>
      <c r="F6" s="57"/>
      <c r="G6" s="51"/>
      <c r="H6" s="52"/>
      <c r="I6" s="51"/>
      <c r="J6" s="53"/>
      <c r="K6" s="54"/>
      <c r="L6" s="52"/>
      <c r="M6" s="57"/>
    </row>
    <row r="7" spans="1:16" ht="18" customHeight="1" x14ac:dyDescent="0.15">
      <c r="A7" s="51"/>
      <c r="B7" s="51"/>
      <c r="C7" s="51"/>
      <c r="D7" s="51"/>
      <c r="E7" s="51"/>
      <c r="F7" s="57"/>
      <c r="G7" s="51"/>
      <c r="H7" s="51"/>
      <c r="I7" s="51"/>
      <c r="J7" s="53"/>
      <c r="K7" s="54"/>
      <c r="L7" s="51"/>
      <c r="M7" s="57"/>
    </row>
    <row r="8" spans="1:16" ht="18" customHeight="1" x14ac:dyDescent="0.15">
      <c r="A8" s="51"/>
      <c r="B8" s="51"/>
      <c r="C8" s="51"/>
      <c r="D8" s="51"/>
      <c r="E8" s="51"/>
      <c r="F8" s="57"/>
      <c r="G8" s="51"/>
      <c r="H8" s="51"/>
      <c r="I8" s="51"/>
      <c r="J8" s="53"/>
      <c r="K8" s="54"/>
      <c r="L8" s="51"/>
      <c r="M8" s="57"/>
    </row>
    <row r="9" spans="1:16" ht="18" customHeight="1" x14ac:dyDescent="0.15">
      <c r="A9" s="51"/>
      <c r="B9" s="51"/>
      <c r="C9" s="51"/>
      <c r="D9" s="51"/>
      <c r="E9" s="51"/>
      <c r="F9" s="57"/>
      <c r="G9" s="51"/>
      <c r="H9" s="51"/>
      <c r="I9" s="51"/>
      <c r="J9" s="53"/>
      <c r="K9" s="54"/>
      <c r="L9" s="51"/>
      <c r="M9" s="57"/>
    </row>
    <row r="10" spans="1:16" ht="18" customHeight="1" x14ac:dyDescent="0.15">
      <c r="A10" s="51"/>
      <c r="B10" s="51"/>
      <c r="C10" s="51"/>
      <c r="D10" s="51"/>
      <c r="E10" s="51"/>
      <c r="F10" s="57"/>
      <c r="G10" s="51"/>
      <c r="H10" s="51"/>
      <c r="I10" s="51"/>
      <c r="J10" s="53"/>
      <c r="K10" s="54"/>
      <c r="L10" s="51"/>
      <c r="M10" s="57"/>
    </row>
    <row r="11" spans="1:16" ht="18" customHeight="1" x14ac:dyDescent="0.15">
      <c r="A11" s="51"/>
      <c r="B11" s="51"/>
      <c r="C11" s="51"/>
      <c r="D11" s="51"/>
      <c r="E11" s="51"/>
      <c r="F11" s="57"/>
      <c r="G11" s="51"/>
      <c r="H11" s="51"/>
      <c r="I11" s="51"/>
      <c r="J11" s="53"/>
      <c r="K11" s="54"/>
      <c r="L11" s="51"/>
      <c r="M11" s="57"/>
    </row>
    <row r="12" spans="1:16" ht="18" customHeight="1" x14ac:dyDescent="0.15">
      <c r="A12" s="51"/>
      <c r="B12" s="51"/>
      <c r="C12" s="51"/>
      <c r="D12" s="51"/>
      <c r="E12" s="51"/>
      <c r="F12" s="57"/>
      <c r="G12" s="51"/>
      <c r="H12" s="51"/>
      <c r="I12" s="51"/>
      <c r="J12" s="53"/>
      <c r="K12" s="54"/>
      <c r="L12" s="51"/>
      <c r="M12" s="57"/>
    </row>
    <row r="13" spans="1:16" ht="18" customHeight="1" x14ac:dyDescent="0.15">
      <c r="A13" s="51"/>
      <c r="B13" s="51"/>
      <c r="C13" s="51"/>
      <c r="D13" s="51"/>
      <c r="E13" s="51"/>
      <c r="F13" s="57"/>
      <c r="G13" s="51"/>
      <c r="H13" s="51"/>
      <c r="I13" s="51"/>
      <c r="J13" s="53"/>
      <c r="K13" s="54"/>
      <c r="L13" s="51"/>
      <c r="M13" s="57"/>
    </row>
    <row r="14" spans="1:16" ht="18" customHeight="1" x14ac:dyDescent="0.15">
      <c r="A14" s="51"/>
      <c r="B14" s="51"/>
      <c r="C14" s="51"/>
      <c r="D14" s="51"/>
      <c r="E14" s="51"/>
      <c r="F14" s="57"/>
      <c r="G14" s="51"/>
      <c r="H14" s="51"/>
      <c r="I14" s="51"/>
      <c r="J14" s="53"/>
      <c r="K14" s="54"/>
      <c r="L14" s="51"/>
      <c r="M14" s="57"/>
    </row>
    <row r="15" spans="1:16" ht="18" customHeight="1" x14ac:dyDescent="0.15">
      <c r="A15" s="51"/>
      <c r="B15" s="51"/>
      <c r="C15" s="51"/>
      <c r="D15" s="51"/>
      <c r="E15" s="51"/>
      <c r="F15" s="57"/>
      <c r="G15" s="51"/>
      <c r="H15" s="51"/>
      <c r="I15" s="51"/>
      <c r="J15" s="53"/>
      <c r="K15" s="54"/>
      <c r="L15" s="51"/>
      <c r="M15" s="57"/>
    </row>
    <row r="16" spans="1:16" ht="18" customHeight="1" x14ac:dyDescent="0.15">
      <c r="A16" s="51"/>
      <c r="B16" s="51"/>
      <c r="C16" s="51"/>
      <c r="D16" s="51"/>
      <c r="E16" s="51"/>
      <c r="F16" s="57"/>
      <c r="G16" s="51"/>
      <c r="H16" s="51"/>
      <c r="I16" s="51"/>
      <c r="J16" s="53"/>
      <c r="K16" s="54"/>
      <c r="L16" s="51"/>
      <c r="M16" s="57"/>
    </row>
    <row r="17" spans="1:13" ht="18" customHeight="1" x14ac:dyDescent="0.15">
      <c r="A17" s="51"/>
      <c r="B17" s="51"/>
      <c r="C17" s="51"/>
      <c r="D17" s="51"/>
      <c r="E17" s="51"/>
      <c r="F17" s="57"/>
      <c r="G17" s="51"/>
      <c r="H17" s="51"/>
      <c r="I17" s="51"/>
      <c r="J17" s="53"/>
      <c r="K17" s="54"/>
      <c r="L17" s="51"/>
      <c r="M17" s="57"/>
    </row>
    <row r="18" spans="1:13" ht="18" customHeight="1" x14ac:dyDescent="0.15">
      <c r="A18" s="51"/>
      <c r="B18" s="51"/>
      <c r="C18" s="51"/>
      <c r="D18" s="51"/>
      <c r="E18" s="51"/>
      <c r="F18" s="57"/>
      <c r="G18" s="51"/>
      <c r="H18" s="51"/>
      <c r="I18" s="51"/>
      <c r="J18" s="53"/>
      <c r="K18" s="54"/>
      <c r="L18" s="51"/>
      <c r="M18" s="57"/>
    </row>
    <row r="19" spans="1:13" ht="18" customHeight="1" x14ac:dyDescent="0.15">
      <c r="A19" s="51"/>
      <c r="B19" s="51"/>
      <c r="C19" s="51"/>
      <c r="D19" s="51"/>
      <c r="E19" s="51"/>
      <c r="F19" s="57"/>
      <c r="G19" s="51"/>
      <c r="H19" s="51"/>
      <c r="I19" s="51"/>
      <c r="J19" s="53"/>
      <c r="K19" s="54"/>
      <c r="L19" s="51"/>
      <c r="M19" s="57"/>
    </row>
    <row r="20" spans="1:13" ht="18" customHeight="1" x14ac:dyDescent="0.15">
      <c r="A20" s="51"/>
      <c r="B20" s="51"/>
      <c r="C20" s="51"/>
      <c r="D20" s="51"/>
      <c r="E20" s="51"/>
      <c r="F20" s="57"/>
      <c r="G20" s="51"/>
      <c r="H20" s="51"/>
      <c r="I20" s="51"/>
      <c r="J20" s="53"/>
      <c r="K20" s="54"/>
      <c r="L20" s="51"/>
      <c r="M20" s="57"/>
    </row>
    <row r="21" spans="1:13" ht="18" customHeight="1" x14ac:dyDescent="0.15">
      <c r="A21" s="51"/>
      <c r="B21" s="51"/>
      <c r="C21" s="51"/>
      <c r="D21" s="51"/>
      <c r="E21" s="51"/>
      <c r="F21" s="57"/>
      <c r="G21" s="51"/>
      <c r="H21" s="51"/>
      <c r="I21" s="51"/>
      <c r="J21" s="53"/>
      <c r="K21" s="54"/>
      <c r="L21" s="51"/>
      <c r="M21" s="57"/>
    </row>
    <row r="22" spans="1:13" ht="18" customHeight="1" x14ac:dyDescent="0.15">
      <c r="A22" s="51"/>
      <c r="B22" s="51"/>
      <c r="C22" s="51"/>
      <c r="D22" s="51"/>
      <c r="E22" s="51"/>
      <c r="F22" s="57"/>
      <c r="G22" s="51"/>
      <c r="H22" s="51"/>
      <c r="I22" s="51"/>
      <c r="J22" s="53"/>
      <c r="K22" s="54"/>
      <c r="L22" s="51"/>
      <c r="M22" s="57"/>
    </row>
    <row r="23" spans="1:13" ht="18" customHeight="1" x14ac:dyDescent="0.15">
      <c r="A23" s="51"/>
      <c r="B23" s="51"/>
      <c r="C23" s="51"/>
      <c r="D23" s="51"/>
      <c r="E23" s="51"/>
      <c r="F23" s="57"/>
      <c r="G23" s="51"/>
      <c r="H23" s="51"/>
      <c r="I23" s="51"/>
      <c r="J23" s="53"/>
      <c r="K23" s="54"/>
      <c r="L23" s="51"/>
      <c r="M23" s="57"/>
    </row>
    <row r="24" spans="1:13" ht="3" customHeight="1" x14ac:dyDescent="0.15"/>
    <row r="25" spans="1:13" s="55" customFormat="1" x14ac:dyDescent="0.15">
      <c r="A25" s="50" t="s">
        <v>116</v>
      </c>
      <c r="B25" s="487" t="s">
        <v>121</v>
      </c>
      <c r="C25" s="487"/>
      <c r="D25" s="487"/>
      <c r="E25" s="487"/>
      <c r="F25" s="487"/>
      <c r="G25" s="487"/>
      <c r="H25" s="487"/>
      <c r="I25" s="487"/>
      <c r="J25" s="487"/>
      <c r="K25" s="487"/>
      <c r="L25" s="487"/>
    </row>
    <row r="26" spans="1:13" s="55" customFormat="1" x14ac:dyDescent="0.15">
      <c r="A26" s="64"/>
      <c r="B26" s="489" t="s">
        <v>124</v>
      </c>
      <c r="C26" s="489"/>
      <c r="D26" s="489"/>
      <c r="E26" s="489"/>
      <c r="F26" s="489"/>
      <c r="G26" s="489"/>
      <c r="H26" s="489"/>
      <c r="I26" s="489"/>
      <c r="J26" s="489"/>
      <c r="K26" s="489"/>
      <c r="L26" s="489"/>
      <c r="M26" s="489"/>
    </row>
    <row r="27" spans="1:13" s="55" customFormat="1" x14ac:dyDescent="0.15">
      <c r="A27" s="64"/>
      <c r="B27" s="487" t="s">
        <v>120</v>
      </c>
      <c r="C27" s="487"/>
      <c r="D27" s="487"/>
      <c r="E27" s="487"/>
      <c r="F27" s="487"/>
      <c r="G27" s="487"/>
      <c r="H27" s="487"/>
      <c r="I27" s="487"/>
      <c r="J27" s="487"/>
      <c r="K27" s="487"/>
      <c r="L27" s="487"/>
    </row>
    <row r="28" spans="1:13" s="55" customFormat="1" ht="13.5" customHeight="1" x14ac:dyDescent="0.15">
      <c r="A28" s="50"/>
      <c r="B28" s="487" t="s">
        <v>117</v>
      </c>
      <c r="C28" s="487"/>
      <c r="D28" s="487"/>
      <c r="E28" s="487"/>
      <c r="F28" s="487"/>
      <c r="G28" s="487"/>
      <c r="H28" s="487"/>
      <c r="I28" s="487"/>
      <c r="J28" s="487"/>
      <c r="K28" s="487"/>
      <c r="L28" s="487"/>
      <c r="M28" s="487"/>
    </row>
    <row r="29" spans="1:13" s="55" customFormat="1" ht="13.5" customHeight="1" x14ac:dyDescent="0.15">
      <c r="A29" s="45"/>
      <c r="B29" s="487" t="s">
        <v>503</v>
      </c>
      <c r="C29" s="487"/>
      <c r="D29" s="487"/>
      <c r="E29" s="487"/>
      <c r="F29" s="487"/>
      <c r="G29" s="487"/>
      <c r="H29" s="487"/>
      <c r="I29" s="487"/>
      <c r="J29" s="487"/>
      <c r="K29" s="487"/>
      <c r="L29" s="45"/>
    </row>
    <row r="30" spans="1:13" s="55" customFormat="1" x14ac:dyDescent="0.15">
      <c r="A30" s="231"/>
      <c r="B30" s="231"/>
      <c r="C30" s="231"/>
      <c r="D30" s="231"/>
      <c r="E30" s="231"/>
      <c r="F30" s="231"/>
      <c r="G30" s="231"/>
      <c r="H30" s="231"/>
      <c r="I30" s="231"/>
      <c r="J30" s="231"/>
      <c r="K30" s="231"/>
      <c r="L30" s="231"/>
      <c r="M30" s="231"/>
    </row>
    <row r="31" spans="1:13" s="55" customFormat="1" x14ac:dyDescent="0.15">
      <c r="A31" s="378" t="str">
        <f ca="1">MID(CELL("filename",$A$3),FIND("]",CELL("filename",$A$3))+1,31)</f>
        <v>8</v>
      </c>
      <c r="B31" s="378"/>
      <c r="C31" s="378"/>
      <c r="D31" s="378"/>
      <c r="E31" s="378"/>
      <c r="F31" s="378"/>
      <c r="G31" s="378"/>
      <c r="H31" s="378"/>
      <c r="I31" s="378"/>
      <c r="J31" s="378"/>
      <c r="K31" s="378"/>
      <c r="L31" s="378"/>
      <c r="M31" s="378"/>
    </row>
    <row r="32" spans="1:13" x14ac:dyDescent="0.15">
      <c r="A32" s="44"/>
      <c r="B32" s="44"/>
      <c r="C32" s="44"/>
      <c r="D32" s="44"/>
      <c r="E32" s="44"/>
      <c r="F32" s="44"/>
      <c r="G32" s="44"/>
      <c r="H32" s="44"/>
      <c r="I32" s="44"/>
      <c r="J32" s="44"/>
      <c r="K32" s="44"/>
      <c r="L32" s="44"/>
      <c r="M32" s="44"/>
    </row>
    <row r="33" spans="1:13" x14ac:dyDescent="0.15">
      <c r="A33" s="44"/>
      <c r="B33" s="44"/>
      <c r="C33" s="44"/>
      <c r="D33" s="44"/>
      <c r="E33" s="44"/>
      <c r="F33" s="44"/>
      <c r="G33" s="44"/>
      <c r="H33" s="44"/>
      <c r="I33" s="44"/>
      <c r="J33" s="44"/>
      <c r="K33" s="44"/>
      <c r="L33" s="44"/>
      <c r="M33" s="44"/>
    </row>
    <row r="34" spans="1:13" x14ac:dyDescent="0.15">
      <c r="A34" s="50"/>
      <c r="B34" s="50"/>
      <c r="C34" s="50"/>
      <c r="D34" s="50"/>
      <c r="E34" s="50"/>
      <c r="F34" s="50"/>
      <c r="G34" s="50"/>
      <c r="H34" s="50"/>
      <c r="I34" s="50"/>
      <c r="J34" s="50"/>
      <c r="K34" s="50"/>
      <c r="L34" s="50"/>
      <c r="M34" s="50"/>
    </row>
    <row r="41" spans="1:13" x14ac:dyDescent="0.15">
      <c r="A41" s="274"/>
      <c r="B41" s="274"/>
      <c r="C41" s="274"/>
      <c r="D41" s="274"/>
      <c r="E41" s="274"/>
      <c r="F41" s="274"/>
      <c r="G41" s="274"/>
      <c r="H41" s="274"/>
    </row>
  </sheetData>
  <mergeCells count="9">
    <mergeCell ref="A31:M31"/>
    <mergeCell ref="B29:K29"/>
    <mergeCell ref="A1:B1"/>
    <mergeCell ref="A3:C3"/>
    <mergeCell ref="D3:M3"/>
    <mergeCell ref="B25:L25"/>
    <mergeCell ref="B27:L27"/>
    <mergeCell ref="B26:M26"/>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41"/>
  <sheetViews>
    <sheetView zoomScaleNormal="100" workbookViewId="0">
      <selection activeCell="J12" sqref="J12"/>
    </sheetView>
  </sheetViews>
  <sheetFormatPr defaultRowHeight="13.5" x14ac:dyDescent="0.15"/>
  <cols>
    <col min="1" max="1" width="5.25" style="66" bestFit="1" customWidth="1"/>
    <col min="2" max="3" width="10.625" style="66" customWidth="1"/>
    <col min="4" max="5" width="5.625" style="65" customWidth="1"/>
    <col min="6" max="6" width="10.625" style="66" customWidth="1"/>
    <col min="7" max="14" width="10.625" style="65" customWidth="1"/>
    <col min="15" max="16384" width="9" style="65"/>
  </cols>
  <sheetData>
    <row r="1" spans="1:14" s="6" customFormat="1" ht="11.25" customHeight="1" x14ac:dyDescent="0.15">
      <c r="A1" s="369" t="str">
        <f>表紙!D12</f>
        <v>●●保育園</v>
      </c>
      <c r="B1" s="369"/>
      <c r="C1" s="261"/>
      <c r="D1" s="261"/>
      <c r="E1" s="261"/>
      <c r="F1" s="261"/>
      <c r="G1" s="261"/>
      <c r="H1" s="261"/>
      <c r="I1" s="261"/>
      <c r="J1" s="261"/>
    </row>
    <row r="2" spans="1:14" ht="3.75" customHeight="1" x14ac:dyDescent="0.15">
      <c r="A2" s="250"/>
    </row>
    <row r="3" spans="1:14" x14ac:dyDescent="0.15">
      <c r="A3" s="499" t="s">
        <v>129</v>
      </c>
      <c r="B3" s="499"/>
      <c r="C3" s="499"/>
      <c r="D3" s="499"/>
      <c r="E3" s="499"/>
      <c r="F3" s="499"/>
      <c r="G3" s="499"/>
      <c r="H3" s="499"/>
      <c r="I3" s="499"/>
      <c r="J3" s="499"/>
      <c r="K3" s="499"/>
      <c r="L3" s="499"/>
      <c r="M3" s="499"/>
      <c r="N3" s="499"/>
    </row>
    <row r="4" spans="1:14" ht="3" customHeight="1" thickBot="1" x14ac:dyDescent="0.2"/>
    <row r="5" spans="1:14" ht="17.25" customHeight="1" x14ac:dyDescent="0.15">
      <c r="A5" s="501" t="s">
        <v>112</v>
      </c>
      <c r="B5" s="497">
        <f>IF((表紙!$D$9)="","表紙の「指導監査年月日」が未入力",IF(MONTH(表紙!$D$9)&gt;3,DATE(YEAR(表紙!$D$9)-1,1,1),DATE(YEAR(表紙!$D$9)-2,1,1)))</f>
        <v>44927</v>
      </c>
      <c r="C5" s="495">
        <f>IF((表紙!$D$10)="","表紙の「資料提出期限年月日が未入力",DATE(YEAR(表紙!$D$10)-1,MONTH(表紙!$D$10)-1,1))</f>
        <v>45078</v>
      </c>
      <c r="D5" s="496"/>
      <c r="E5" s="503">
        <f>IF((表紙!$D$10)="","表紙の「資料提出期限年月日」が入力されていません！",DATE(YEAR(表紙!$D$10),MONTH(表紙!$D$10)-1,1))</f>
        <v>45444</v>
      </c>
      <c r="F5" s="504"/>
      <c r="G5" s="504"/>
      <c r="H5" s="504"/>
      <c r="I5" s="504"/>
      <c r="J5" s="504"/>
      <c r="K5" s="504"/>
      <c r="L5" s="504"/>
      <c r="M5" s="505"/>
      <c r="N5" s="506" t="s">
        <v>504</v>
      </c>
    </row>
    <row r="6" spans="1:14" ht="50.25" customHeight="1" x14ac:dyDescent="0.15">
      <c r="A6" s="502"/>
      <c r="B6" s="498"/>
      <c r="C6" s="90" t="s">
        <v>411</v>
      </c>
      <c r="D6" s="89" t="s">
        <v>320</v>
      </c>
      <c r="E6" s="88" t="s">
        <v>320</v>
      </c>
      <c r="F6" s="90" t="s">
        <v>411</v>
      </c>
      <c r="G6" s="67" t="s">
        <v>125</v>
      </c>
      <c r="H6" s="67" t="s">
        <v>126</v>
      </c>
      <c r="I6" s="67" t="s">
        <v>412</v>
      </c>
      <c r="J6" s="67" t="s">
        <v>413</v>
      </c>
      <c r="K6" s="67" t="s">
        <v>414</v>
      </c>
      <c r="L6" s="67" t="s">
        <v>127</v>
      </c>
      <c r="M6" s="68" t="s">
        <v>128</v>
      </c>
      <c r="N6" s="507"/>
    </row>
    <row r="7" spans="1:14" ht="17.25" customHeight="1" x14ac:dyDescent="0.15">
      <c r="A7" s="69"/>
      <c r="B7" s="70"/>
      <c r="C7" s="71"/>
      <c r="D7" s="72"/>
      <c r="E7" s="73"/>
      <c r="F7" s="71"/>
      <c r="G7" s="74"/>
      <c r="H7" s="74"/>
      <c r="I7" s="74"/>
      <c r="J7" s="74"/>
      <c r="K7" s="74"/>
      <c r="L7" s="74"/>
      <c r="M7" s="75"/>
      <c r="N7" s="76"/>
    </row>
    <row r="8" spans="1:14" ht="17.25" customHeight="1" x14ac:dyDescent="0.15">
      <c r="A8" s="69"/>
      <c r="B8" s="70"/>
      <c r="C8" s="71"/>
      <c r="D8" s="72"/>
      <c r="E8" s="73"/>
      <c r="F8" s="71"/>
      <c r="G8" s="74"/>
      <c r="H8" s="74"/>
      <c r="I8" s="74"/>
      <c r="J8" s="74"/>
      <c r="K8" s="74"/>
      <c r="L8" s="74"/>
      <c r="M8" s="75"/>
      <c r="N8" s="76"/>
    </row>
    <row r="9" spans="1:14" ht="17.25" customHeight="1" x14ac:dyDescent="0.15">
      <c r="A9" s="69"/>
      <c r="B9" s="70"/>
      <c r="C9" s="71"/>
      <c r="D9" s="72"/>
      <c r="E9" s="73"/>
      <c r="F9" s="71"/>
      <c r="G9" s="74"/>
      <c r="H9" s="74"/>
      <c r="I9" s="74"/>
      <c r="J9" s="74"/>
      <c r="K9" s="74"/>
      <c r="L9" s="74"/>
      <c r="M9" s="75"/>
      <c r="N9" s="76"/>
    </row>
    <row r="10" spans="1:14" ht="17.25" customHeight="1" x14ac:dyDescent="0.15">
      <c r="A10" s="69"/>
      <c r="B10" s="70"/>
      <c r="C10" s="71"/>
      <c r="D10" s="72"/>
      <c r="E10" s="73"/>
      <c r="F10" s="71"/>
      <c r="G10" s="74"/>
      <c r="H10" s="74"/>
      <c r="I10" s="74"/>
      <c r="J10" s="74"/>
      <c r="K10" s="74"/>
      <c r="L10" s="74"/>
      <c r="M10" s="75"/>
      <c r="N10" s="76"/>
    </row>
    <row r="11" spans="1:14" ht="17.25" customHeight="1" x14ac:dyDescent="0.15">
      <c r="A11" s="69"/>
      <c r="B11" s="70"/>
      <c r="C11" s="71"/>
      <c r="D11" s="72"/>
      <c r="E11" s="73"/>
      <c r="F11" s="71"/>
      <c r="G11" s="74"/>
      <c r="H11" s="74"/>
      <c r="I11" s="74"/>
      <c r="J11" s="74"/>
      <c r="K11" s="74"/>
      <c r="L11" s="74"/>
      <c r="M11" s="75"/>
      <c r="N11" s="76"/>
    </row>
    <row r="12" spans="1:14" ht="17.25" customHeight="1" x14ac:dyDescent="0.15">
      <c r="A12" s="69"/>
      <c r="B12" s="70"/>
      <c r="C12" s="71"/>
      <c r="D12" s="72"/>
      <c r="E12" s="73"/>
      <c r="F12" s="71"/>
      <c r="G12" s="74"/>
      <c r="H12" s="74"/>
      <c r="I12" s="74"/>
      <c r="J12" s="74"/>
      <c r="K12" s="74"/>
      <c r="L12" s="74"/>
      <c r="M12" s="75"/>
      <c r="N12" s="76"/>
    </row>
    <row r="13" spans="1:14" ht="17.25" customHeight="1" x14ac:dyDescent="0.15">
      <c r="A13" s="69"/>
      <c r="B13" s="70"/>
      <c r="C13" s="71"/>
      <c r="D13" s="72"/>
      <c r="E13" s="73"/>
      <c r="F13" s="71"/>
      <c r="G13" s="74"/>
      <c r="H13" s="74"/>
      <c r="I13" s="74"/>
      <c r="J13" s="74"/>
      <c r="K13" s="74"/>
      <c r="L13" s="74"/>
      <c r="M13" s="75"/>
      <c r="N13" s="76"/>
    </row>
    <row r="14" spans="1:14" ht="17.25" customHeight="1" x14ac:dyDescent="0.15">
      <c r="A14" s="69"/>
      <c r="B14" s="70"/>
      <c r="C14" s="71"/>
      <c r="D14" s="72"/>
      <c r="E14" s="73"/>
      <c r="F14" s="71"/>
      <c r="G14" s="74"/>
      <c r="H14" s="74"/>
      <c r="I14" s="74"/>
      <c r="J14" s="74"/>
      <c r="K14" s="74"/>
      <c r="L14" s="74"/>
      <c r="M14" s="75"/>
      <c r="N14" s="76"/>
    </row>
    <row r="15" spans="1:14" ht="17.25" customHeight="1" x14ac:dyDescent="0.15">
      <c r="A15" s="69"/>
      <c r="B15" s="70"/>
      <c r="C15" s="71"/>
      <c r="D15" s="72"/>
      <c r="E15" s="73"/>
      <c r="F15" s="71"/>
      <c r="G15" s="74"/>
      <c r="H15" s="74"/>
      <c r="I15" s="74"/>
      <c r="J15" s="74"/>
      <c r="K15" s="74"/>
      <c r="L15" s="74"/>
      <c r="M15" s="75"/>
      <c r="N15" s="76"/>
    </row>
    <row r="16" spans="1:14" ht="17.25" customHeight="1" x14ac:dyDescent="0.15">
      <c r="A16" s="69"/>
      <c r="B16" s="70"/>
      <c r="C16" s="71"/>
      <c r="D16" s="72"/>
      <c r="E16" s="73"/>
      <c r="F16" s="71"/>
      <c r="G16" s="74"/>
      <c r="H16" s="74"/>
      <c r="I16" s="74"/>
      <c r="J16" s="74"/>
      <c r="K16" s="74"/>
      <c r="L16" s="74"/>
      <c r="M16" s="75"/>
      <c r="N16" s="76"/>
    </row>
    <row r="17" spans="1:14" ht="17.25" customHeight="1" x14ac:dyDescent="0.15">
      <c r="A17" s="69"/>
      <c r="B17" s="70"/>
      <c r="C17" s="71"/>
      <c r="D17" s="72"/>
      <c r="E17" s="73"/>
      <c r="F17" s="71"/>
      <c r="G17" s="74"/>
      <c r="H17" s="74"/>
      <c r="I17" s="74"/>
      <c r="J17" s="74"/>
      <c r="K17" s="74"/>
      <c r="L17" s="74"/>
      <c r="M17" s="75"/>
      <c r="N17" s="76"/>
    </row>
    <row r="18" spans="1:14" ht="17.25" customHeight="1" x14ac:dyDescent="0.15">
      <c r="A18" s="69"/>
      <c r="B18" s="70"/>
      <c r="C18" s="71"/>
      <c r="D18" s="72"/>
      <c r="E18" s="73"/>
      <c r="F18" s="71"/>
      <c r="G18" s="74"/>
      <c r="H18" s="74"/>
      <c r="I18" s="74"/>
      <c r="J18" s="74"/>
      <c r="K18" s="74"/>
      <c r="L18" s="74"/>
      <c r="M18" s="75"/>
      <c r="N18" s="76"/>
    </row>
    <row r="19" spans="1:14" ht="17.25" customHeight="1" x14ac:dyDescent="0.15">
      <c r="A19" s="69"/>
      <c r="B19" s="70"/>
      <c r="C19" s="71"/>
      <c r="D19" s="72"/>
      <c r="E19" s="73"/>
      <c r="F19" s="71"/>
      <c r="G19" s="74"/>
      <c r="H19" s="74"/>
      <c r="I19" s="74"/>
      <c r="J19" s="74"/>
      <c r="K19" s="74"/>
      <c r="L19" s="74"/>
      <c r="M19" s="75"/>
      <c r="N19" s="76"/>
    </row>
    <row r="20" spans="1:14" ht="17.25" customHeight="1" thickBot="1" x14ac:dyDescent="0.2">
      <c r="A20" s="77"/>
      <c r="B20" s="78"/>
      <c r="C20" s="79"/>
      <c r="D20" s="80"/>
      <c r="E20" s="81"/>
      <c r="F20" s="79"/>
      <c r="G20" s="82"/>
      <c r="H20" s="82"/>
      <c r="I20" s="82"/>
      <c r="J20" s="82"/>
      <c r="K20" s="82"/>
      <c r="L20" s="82"/>
      <c r="M20" s="83"/>
      <c r="N20" s="84"/>
    </row>
    <row r="21" spans="1:14" ht="3" customHeight="1" x14ac:dyDescent="0.15"/>
    <row r="22" spans="1:14" s="86" customFormat="1" x14ac:dyDescent="0.15">
      <c r="A22" s="66" t="s">
        <v>116</v>
      </c>
      <c r="B22" s="500" t="s">
        <v>607</v>
      </c>
      <c r="C22" s="500"/>
      <c r="D22" s="500"/>
      <c r="E22" s="500"/>
      <c r="F22" s="500"/>
      <c r="G22" s="500"/>
      <c r="H22" s="500"/>
      <c r="I22" s="500"/>
      <c r="J22" s="500"/>
      <c r="K22" s="500"/>
      <c r="L22" s="500"/>
      <c r="M22" s="500"/>
      <c r="N22" s="500"/>
    </row>
    <row r="23" spans="1:14" s="86" customFormat="1" x14ac:dyDescent="0.15">
      <c r="A23" s="85"/>
      <c r="B23" s="499"/>
      <c r="C23" s="499"/>
      <c r="D23" s="499"/>
      <c r="E23" s="499"/>
      <c r="F23" s="499"/>
      <c r="G23" s="499"/>
      <c r="H23" s="499"/>
      <c r="I23" s="499"/>
      <c r="J23" s="499"/>
      <c r="K23" s="499"/>
      <c r="L23" s="499"/>
      <c r="M23" s="499"/>
      <c r="N23" s="499"/>
    </row>
    <row r="24" spans="1:14" x14ac:dyDescent="0.15">
      <c r="A24" s="499" t="s">
        <v>138</v>
      </c>
      <c r="B24" s="499"/>
      <c r="C24" s="499"/>
      <c r="D24" s="499"/>
      <c r="E24" s="499"/>
      <c r="F24" s="499"/>
      <c r="G24" s="499"/>
      <c r="H24" s="499"/>
      <c r="I24" s="499"/>
      <c r="J24" s="499"/>
      <c r="K24" s="499"/>
      <c r="L24" s="499"/>
      <c r="M24" s="499"/>
      <c r="N24" s="499"/>
    </row>
    <row r="25" spans="1:14" ht="3" customHeight="1" x14ac:dyDescent="0.15">
      <c r="A25" s="87"/>
      <c r="B25" s="87"/>
      <c r="C25" s="87"/>
      <c r="D25" s="87"/>
      <c r="E25" s="87"/>
      <c r="F25" s="87"/>
      <c r="G25" s="87"/>
      <c r="H25" s="87"/>
      <c r="I25" s="87"/>
      <c r="J25" s="87"/>
      <c r="K25" s="87"/>
      <c r="L25" s="87"/>
      <c r="M25" s="87"/>
      <c r="N25" s="87"/>
    </row>
    <row r="26" spans="1:14" s="86" customFormat="1" x14ac:dyDescent="0.15">
      <c r="A26" s="66"/>
      <c r="B26" s="74"/>
      <c r="C26" s="74" t="s">
        <v>133</v>
      </c>
      <c r="D26" s="492" t="s">
        <v>134</v>
      </c>
      <c r="E26" s="492"/>
      <c r="F26" s="74" t="s">
        <v>135</v>
      </c>
      <c r="G26" s="74" t="s">
        <v>136</v>
      </c>
      <c r="H26" s="74" t="s">
        <v>137</v>
      </c>
      <c r="I26" s="74"/>
      <c r="J26" s="74"/>
    </row>
    <row r="27" spans="1:14" s="86" customFormat="1" x14ac:dyDescent="0.15">
      <c r="A27" s="66"/>
      <c r="B27" s="492" t="s">
        <v>130</v>
      </c>
      <c r="C27" s="91" t="s">
        <v>139</v>
      </c>
      <c r="D27" s="493" t="s">
        <v>141</v>
      </c>
      <c r="E27" s="494"/>
      <c r="F27" s="91" t="s">
        <v>139</v>
      </c>
      <c r="G27" s="91" t="s">
        <v>139</v>
      </c>
      <c r="H27" s="91" t="s">
        <v>139</v>
      </c>
      <c r="I27" s="91" t="s">
        <v>139</v>
      </c>
      <c r="J27" s="91" t="s">
        <v>139</v>
      </c>
    </row>
    <row r="28" spans="1:14" s="86" customFormat="1" x14ac:dyDescent="0.15">
      <c r="A28" s="66"/>
      <c r="B28" s="492"/>
      <c r="C28" s="92"/>
      <c r="D28" s="490"/>
      <c r="E28" s="491"/>
      <c r="F28" s="92"/>
      <c r="G28" s="92"/>
      <c r="H28" s="92"/>
      <c r="I28" s="92"/>
      <c r="J28" s="92"/>
    </row>
    <row r="29" spans="1:14" s="86" customFormat="1" x14ac:dyDescent="0.15">
      <c r="A29" s="66"/>
      <c r="B29" s="492" t="s">
        <v>131</v>
      </c>
      <c r="C29" s="91" t="s">
        <v>140</v>
      </c>
      <c r="D29" s="493" t="s">
        <v>142</v>
      </c>
      <c r="E29" s="494"/>
      <c r="F29" s="91" t="s">
        <v>140</v>
      </c>
      <c r="G29" s="91" t="s">
        <v>140</v>
      </c>
      <c r="H29" s="91" t="s">
        <v>140</v>
      </c>
      <c r="I29" s="91" t="s">
        <v>140</v>
      </c>
      <c r="J29" s="91" t="s">
        <v>140</v>
      </c>
    </row>
    <row r="30" spans="1:14" s="86" customFormat="1" x14ac:dyDescent="0.15">
      <c r="A30" s="66"/>
      <c r="B30" s="492"/>
      <c r="C30" s="92"/>
      <c r="D30" s="490"/>
      <c r="E30" s="491"/>
      <c r="F30" s="92"/>
      <c r="G30" s="92"/>
      <c r="H30" s="92"/>
      <c r="I30" s="92"/>
      <c r="J30" s="92"/>
    </row>
    <row r="31" spans="1:14" x14ac:dyDescent="0.15">
      <c r="B31" s="492" t="s">
        <v>132</v>
      </c>
      <c r="C31" s="91" t="s">
        <v>140</v>
      </c>
      <c r="D31" s="493" t="s">
        <v>142</v>
      </c>
      <c r="E31" s="494"/>
      <c r="F31" s="91" t="s">
        <v>140</v>
      </c>
      <c r="G31" s="91" t="s">
        <v>140</v>
      </c>
      <c r="H31" s="91" t="s">
        <v>140</v>
      </c>
      <c r="I31" s="91" t="s">
        <v>140</v>
      </c>
      <c r="J31" s="91" t="s">
        <v>140</v>
      </c>
    </row>
    <row r="32" spans="1:14" x14ac:dyDescent="0.15">
      <c r="B32" s="492"/>
      <c r="C32" s="92"/>
      <c r="D32" s="490"/>
      <c r="E32" s="491"/>
      <c r="F32" s="92"/>
      <c r="G32" s="92"/>
      <c r="H32" s="92"/>
      <c r="I32" s="92"/>
      <c r="J32" s="92"/>
    </row>
    <row r="33" spans="1:14" ht="3" customHeight="1" x14ac:dyDescent="0.15"/>
    <row r="34" spans="1:14" x14ac:dyDescent="0.15">
      <c r="A34" s="66" t="s">
        <v>116</v>
      </c>
      <c r="B34" s="500" t="s">
        <v>143</v>
      </c>
      <c r="C34" s="500"/>
      <c r="D34" s="500"/>
      <c r="E34" s="500"/>
      <c r="F34" s="500"/>
      <c r="G34" s="500"/>
      <c r="H34" s="500"/>
      <c r="I34" s="500"/>
      <c r="J34" s="500"/>
    </row>
    <row r="35" spans="1:14" s="55" customFormat="1" x14ac:dyDescent="0.15">
      <c r="A35" s="378" t="str">
        <f ca="1">MID(CELL("filename",$A$3),FIND("]",CELL("filename",$A$3))+1,31)</f>
        <v>9</v>
      </c>
      <c r="B35" s="378"/>
      <c r="C35" s="378"/>
      <c r="D35" s="378"/>
      <c r="E35" s="378"/>
      <c r="F35" s="378"/>
      <c r="G35" s="378"/>
      <c r="H35" s="378"/>
      <c r="I35" s="378"/>
      <c r="J35" s="378"/>
      <c r="K35" s="378"/>
      <c r="L35" s="378"/>
      <c r="M35" s="378"/>
      <c r="N35" s="378"/>
    </row>
    <row r="41" spans="1:14" x14ac:dyDescent="0.15">
      <c r="A41" s="200"/>
      <c r="B41" s="200"/>
      <c r="C41" s="200"/>
      <c r="D41" s="200"/>
      <c r="E41" s="200"/>
      <c r="F41" s="200"/>
      <c r="G41" s="200"/>
      <c r="H41" s="200"/>
    </row>
  </sheetData>
  <mergeCells count="22">
    <mergeCell ref="A35:N35"/>
    <mergeCell ref="A3:N3"/>
    <mergeCell ref="B22:N22"/>
    <mergeCell ref="A24:N24"/>
    <mergeCell ref="D26:E26"/>
    <mergeCell ref="B23:N23"/>
    <mergeCell ref="A5:A6"/>
    <mergeCell ref="E5:M5"/>
    <mergeCell ref="N5:N6"/>
    <mergeCell ref="B34:J34"/>
    <mergeCell ref="D27:E27"/>
    <mergeCell ref="B31:B32"/>
    <mergeCell ref="B29:B30"/>
    <mergeCell ref="A1:B1"/>
    <mergeCell ref="D32:E32"/>
    <mergeCell ref="B27:B28"/>
    <mergeCell ref="D28:E28"/>
    <mergeCell ref="D29:E29"/>
    <mergeCell ref="D30:E30"/>
    <mergeCell ref="D31:E31"/>
    <mergeCell ref="C5:D5"/>
    <mergeCell ref="B5:B6"/>
  </mergeCells>
  <phoneticPr fontId="1"/>
  <pageMargins left="0.70866141732283472" right="0.7086614173228347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J41"/>
  <sheetViews>
    <sheetView zoomScaleNormal="100" workbookViewId="0">
      <selection activeCell="AH6" sqref="AH6"/>
    </sheetView>
  </sheetViews>
  <sheetFormatPr defaultRowHeight="13.5" x14ac:dyDescent="0.15"/>
  <cols>
    <col min="1" max="1" width="10.875" style="140" customWidth="1"/>
    <col min="2" max="2" width="6.875" style="140" customWidth="1"/>
    <col min="3" max="3" width="3.375" style="140" bestFit="1" customWidth="1"/>
    <col min="4" max="45" width="2.75" style="140" customWidth="1"/>
    <col min="46" max="16384" width="9" style="140"/>
  </cols>
  <sheetData>
    <row r="1" spans="1:45" ht="11.25" customHeight="1" x14ac:dyDescent="0.15">
      <c r="A1" s="258" t="str">
        <f>表紙!D12</f>
        <v>●●保育園</v>
      </c>
    </row>
    <row r="2" spans="1:45" ht="3.75" customHeight="1" x14ac:dyDescent="0.15"/>
    <row r="3" spans="1:45" x14ac:dyDescent="0.15">
      <c r="A3" s="539" t="s">
        <v>315</v>
      </c>
      <c r="B3" s="53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row>
    <row r="4" spans="1:45" ht="3" customHeight="1" x14ac:dyDescent="0.15">
      <c r="B4" s="25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255"/>
      <c r="AJ4" s="255"/>
      <c r="AK4" s="255"/>
      <c r="AL4" s="255"/>
      <c r="AM4" s="255"/>
      <c r="AN4" s="255"/>
      <c r="AO4" s="255"/>
      <c r="AP4" s="255"/>
      <c r="AQ4" s="255"/>
      <c r="AR4" s="255"/>
      <c r="AS4" s="255"/>
    </row>
    <row r="5" spans="1:45" ht="17.25" customHeight="1" x14ac:dyDescent="0.15">
      <c r="A5" s="511" t="s">
        <v>333</v>
      </c>
      <c r="B5" s="531" t="s">
        <v>457</v>
      </c>
      <c r="C5" s="139" t="s">
        <v>236</v>
      </c>
      <c r="D5" s="528">
        <f>IF((表紙!$D$10)="","表紙の「資料提出期限」が入力されていません！",DATE(YEAR(表紙!$D$10),MONTH(表紙!$D$10)-1,1))</f>
        <v>45444</v>
      </c>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30"/>
      <c r="AI5" s="520" t="s">
        <v>237</v>
      </c>
      <c r="AJ5" s="521"/>
      <c r="AK5" s="521"/>
      <c r="AL5" s="521"/>
      <c r="AM5" s="521"/>
      <c r="AN5" s="521"/>
      <c r="AO5" s="521"/>
      <c r="AP5" s="521"/>
      <c r="AQ5" s="521"/>
      <c r="AR5" s="521"/>
      <c r="AS5" s="522"/>
    </row>
    <row r="6" spans="1:45" x14ac:dyDescent="0.15">
      <c r="A6" s="511"/>
      <c r="B6" s="532"/>
      <c r="C6" s="139" t="s">
        <v>238</v>
      </c>
      <c r="D6" s="262">
        <f>IF(ISERROR(DATE(YEAR(表紙!$D$10),MONTH(表紙!$D$10)-2,1)),"",(DATE(YEAR(表紙!$D$10),MONTH(表紙!$D$10)-1,1)))</f>
        <v>45444</v>
      </c>
      <c r="E6" s="263">
        <f>IF(ISERROR(D6+1),"",(D6+1))</f>
        <v>45445</v>
      </c>
      <c r="F6" s="263">
        <f t="shared" ref="F6:AH7" si="0">IF(ISERROR(E6+1),"",(E6+1))</f>
        <v>45446</v>
      </c>
      <c r="G6" s="263">
        <f t="shared" si="0"/>
        <v>45447</v>
      </c>
      <c r="H6" s="263">
        <f t="shared" si="0"/>
        <v>45448</v>
      </c>
      <c r="I6" s="263">
        <f t="shared" si="0"/>
        <v>45449</v>
      </c>
      <c r="J6" s="263">
        <f t="shared" si="0"/>
        <v>45450</v>
      </c>
      <c r="K6" s="263">
        <f t="shared" si="0"/>
        <v>45451</v>
      </c>
      <c r="L6" s="263">
        <f t="shared" si="0"/>
        <v>45452</v>
      </c>
      <c r="M6" s="263">
        <f t="shared" si="0"/>
        <v>45453</v>
      </c>
      <c r="N6" s="263">
        <f t="shared" si="0"/>
        <v>45454</v>
      </c>
      <c r="O6" s="263">
        <f t="shared" si="0"/>
        <v>45455</v>
      </c>
      <c r="P6" s="263">
        <f t="shared" si="0"/>
        <v>45456</v>
      </c>
      <c r="Q6" s="263">
        <f t="shared" si="0"/>
        <v>45457</v>
      </c>
      <c r="R6" s="263">
        <f t="shared" si="0"/>
        <v>45458</v>
      </c>
      <c r="S6" s="263">
        <f t="shared" si="0"/>
        <v>45459</v>
      </c>
      <c r="T6" s="263">
        <f t="shared" si="0"/>
        <v>45460</v>
      </c>
      <c r="U6" s="263">
        <f t="shared" si="0"/>
        <v>45461</v>
      </c>
      <c r="V6" s="263">
        <f t="shared" si="0"/>
        <v>45462</v>
      </c>
      <c r="W6" s="263">
        <f t="shared" si="0"/>
        <v>45463</v>
      </c>
      <c r="X6" s="263">
        <f t="shared" si="0"/>
        <v>45464</v>
      </c>
      <c r="Y6" s="263">
        <f t="shared" si="0"/>
        <v>45465</v>
      </c>
      <c r="Z6" s="263">
        <f t="shared" si="0"/>
        <v>45466</v>
      </c>
      <c r="AA6" s="263">
        <f t="shared" si="0"/>
        <v>45467</v>
      </c>
      <c r="AB6" s="263">
        <f t="shared" si="0"/>
        <v>45468</v>
      </c>
      <c r="AC6" s="263">
        <f t="shared" si="0"/>
        <v>45469</v>
      </c>
      <c r="AD6" s="263">
        <f t="shared" si="0"/>
        <v>45470</v>
      </c>
      <c r="AE6" s="263">
        <f t="shared" si="0"/>
        <v>45471</v>
      </c>
      <c r="AF6" s="263">
        <f t="shared" si="0"/>
        <v>45472</v>
      </c>
      <c r="AG6" s="263">
        <f t="shared" si="0"/>
        <v>45473</v>
      </c>
      <c r="AH6" s="264">
        <f t="shared" si="0"/>
        <v>45474</v>
      </c>
      <c r="AI6" s="523"/>
      <c r="AJ6" s="524"/>
      <c r="AK6" s="524"/>
      <c r="AL6" s="524"/>
      <c r="AM6" s="524"/>
      <c r="AN6" s="524"/>
      <c r="AO6" s="524"/>
      <c r="AP6" s="524"/>
      <c r="AQ6" s="524"/>
      <c r="AR6" s="524"/>
      <c r="AS6" s="525"/>
    </row>
    <row r="7" spans="1:45" x14ac:dyDescent="0.15">
      <c r="A7" s="511"/>
      <c r="B7" s="533"/>
      <c r="C7" s="139" t="s">
        <v>239</v>
      </c>
      <c r="D7" s="265">
        <f>IF(ISERROR(DATE(YEAR(表紙!$D$10),MONTH(表紙!$D$10)-2,1)),"",(DATE(YEAR(表紙!$D$10),MONTH(表紙!$D$10)-1,1)))</f>
        <v>45444</v>
      </c>
      <c r="E7" s="266">
        <f>IF(ISERROR(D7+1),"",(D7+1))</f>
        <v>45445</v>
      </c>
      <c r="F7" s="267">
        <f t="shared" si="0"/>
        <v>45446</v>
      </c>
      <c r="G7" s="267">
        <f t="shared" si="0"/>
        <v>45447</v>
      </c>
      <c r="H7" s="267">
        <f t="shared" si="0"/>
        <v>45448</v>
      </c>
      <c r="I7" s="267">
        <f t="shared" si="0"/>
        <v>45449</v>
      </c>
      <c r="J7" s="267">
        <f t="shared" si="0"/>
        <v>45450</v>
      </c>
      <c r="K7" s="267">
        <f t="shared" si="0"/>
        <v>45451</v>
      </c>
      <c r="L7" s="267">
        <f t="shared" si="0"/>
        <v>45452</v>
      </c>
      <c r="M7" s="267">
        <f t="shared" si="0"/>
        <v>45453</v>
      </c>
      <c r="N7" s="267">
        <f t="shared" si="0"/>
        <v>45454</v>
      </c>
      <c r="O7" s="267">
        <f t="shared" si="0"/>
        <v>45455</v>
      </c>
      <c r="P7" s="267">
        <f t="shared" si="0"/>
        <v>45456</v>
      </c>
      <c r="Q7" s="267">
        <f t="shared" si="0"/>
        <v>45457</v>
      </c>
      <c r="R7" s="267">
        <f t="shared" si="0"/>
        <v>45458</v>
      </c>
      <c r="S7" s="267">
        <f t="shared" si="0"/>
        <v>45459</v>
      </c>
      <c r="T7" s="267">
        <f t="shared" si="0"/>
        <v>45460</v>
      </c>
      <c r="U7" s="267">
        <f t="shared" si="0"/>
        <v>45461</v>
      </c>
      <c r="V7" s="267">
        <f t="shared" si="0"/>
        <v>45462</v>
      </c>
      <c r="W7" s="267">
        <f t="shared" si="0"/>
        <v>45463</v>
      </c>
      <c r="X7" s="267">
        <f t="shared" si="0"/>
        <v>45464</v>
      </c>
      <c r="Y7" s="267">
        <f t="shared" si="0"/>
        <v>45465</v>
      </c>
      <c r="Z7" s="267">
        <f t="shared" si="0"/>
        <v>45466</v>
      </c>
      <c r="AA7" s="267">
        <f t="shared" si="0"/>
        <v>45467</v>
      </c>
      <c r="AB7" s="267">
        <f t="shared" si="0"/>
        <v>45468</v>
      </c>
      <c r="AC7" s="267">
        <f t="shared" si="0"/>
        <v>45469</v>
      </c>
      <c r="AD7" s="267">
        <f t="shared" si="0"/>
        <v>45470</v>
      </c>
      <c r="AE7" s="267">
        <f t="shared" si="0"/>
        <v>45471</v>
      </c>
      <c r="AF7" s="268">
        <f t="shared" si="0"/>
        <v>45472</v>
      </c>
      <c r="AG7" s="269">
        <f t="shared" si="0"/>
        <v>45473</v>
      </c>
      <c r="AH7" s="270">
        <f t="shared" si="0"/>
        <v>45474</v>
      </c>
      <c r="AI7" s="144" t="s">
        <v>314</v>
      </c>
      <c r="AJ7" s="143" t="s">
        <v>313</v>
      </c>
      <c r="AK7" s="143" t="s">
        <v>312</v>
      </c>
      <c r="AL7" s="143" t="s">
        <v>311</v>
      </c>
      <c r="AM7" s="143" t="s">
        <v>310</v>
      </c>
      <c r="AN7" s="143" t="s">
        <v>309</v>
      </c>
      <c r="AO7" s="143" t="s">
        <v>308</v>
      </c>
      <c r="AP7" s="143" t="s">
        <v>307</v>
      </c>
      <c r="AQ7" s="142"/>
      <c r="AR7" s="143"/>
      <c r="AS7" s="141"/>
    </row>
    <row r="8" spans="1:45" x14ac:dyDescent="0.15">
      <c r="A8" s="280"/>
      <c r="B8" s="526"/>
      <c r="C8" s="527"/>
      <c r="D8" s="145" t="s">
        <v>306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7"/>
      <c r="AH8" s="148"/>
      <c r="AI8" s="149"/>
      <c r="AJ8" s="146"/>
      <c r="AK8" s="146"/>
      <c r="AL8" s="146"/>
      <c r="AM8" s="146"/>
      <c r="AN8" s="146"/>
      <c r="AO8" s="146"/>
      <c r="AP8" s="146"/>
      <c r="AQ8" s="147"/>
      <c r="AR8" s="146"/>
      <c r="AS8" s="252"/>
    </row>
    <row r="9" spans="1:45" x14ac:dyDescent="0.15">
      <c r="A9" s="281"/>
      <c r="B9" s="518"/>
      <c r="C9" s="519"/>
      <c r="D9" s="150" t="s">
        <v>306</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53"/>
      <c r="AI9" s="154"/>
      <c r="AJ9" s="151"/>
      <c r="AK9" s="151"/>
      <c r="AL9" s="151"/>
      <c r="AM9" s="151"/>
      <c r="AN9" s="151"/>
      <c r="AO9" s="151"/>
      <c r="AP9" s="151"/>
      <c r="AQ9" s="152"/>
      <c r="AR9" s="151"/>
      <c r="AS9" s="251"/>
    </row>
    <row r="10" spans="1:45" x14ac:dyDescent="0.15">
      <c r="A10" s="281"/>
      <c r="B10" s="518"/>
      <c r="C10" s="519"/>
      <c r="D10" s="150" t="s">
        <v>306</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2"/>
      <c r="AH10" s="153"/>
      <c r="AI10" s="154"/>
      <c r="AJ10" s="151"/>
      <c r="AK10" s="151"/>
      <c r="AL10" s="151"/>
      <c r="AM10" s="151"/>
      <c r="AN10" s="151"/>
      <c r="AO10" s="151"/>
      <c r="AP10" s="151"/>
      <c r="AQ10" s="152"/>
      <c r="AR10" s="151"/>
      <c r="AS10" s="251"/>
    </row>
    <row r="11" spans="1:45" x14ac:dyDescent="0.15">
      <c r="A11" s="281"/>
      <c r="B11" s="518"/>
      <c r="C11" s="519"/>
      <c r="D11" s="150" t="s">
        <v>306</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2"/>
      <c r="AH11" s="153"/>
      <c r="AI11" s="154"/>
      <c r="AJ11" s="151"/>
      <c r="AK11" s="151"/>
      <c r="AL11" s="151"/>
      <c r="AM11" s="151"/>
      <c r="AN11" s="151"/>
      <c r="AO11" s="151"/>
      <c r="AP11" s="151"/>
      <c r="AQ11" s="152"/>
      <c r="AR11" s="151"/>
      <c r="AS11" s="251"/>
    </row>
    <row r="12" spans="1:45" x14ac:dyDescent="0.15">
      <c r="A12" s="281"/>
      <c r="B12" s="518"/>
      <c r="C12" s="519"/>
      <c r="D12" s="150" t="s">
        <v>306</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2"/>
      <c r="AH12" s="153"/>
      <c r="AI12" s="154"/>
      <c r="AJ12" s="151"/>
      <c r="AK12" s="151"/>
      <c r="AL12" s="151"/>
      <c r="AM12" s="151"/>
      <c r="AN12" s="151"/>
      <c r="AO12" s="151"/>
      <c r="AP12" s="151"/>
      <c r="AQ12" s="152"/>
      <c r="AR12" s="151"/>
      <c r="AS12" s="251"/>
    </row>
    <row r="13" spans="1:45" x14ac:dyDescent="0.15">
      <c r="A13" s="281"/>
      <c r="B13" s="518"/>
      <c r="C13" s="519"/>
      <c r="D13" s="150" t="s">
        <v>306</v>
      </c>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2"/>
      <c r="AH13" s="153"/>
      <c r="AI13" s="154"/>
      <c r="AJ13" s="151"/>
      <c r="AK13" s="151"/>
      <c r="AL13" s="151"/>
      <c r="AM13" s="151"/>
      <c r="AN13" s="151"/>
      <c r="AO13" s="151"/>
      <c r="AP13" s="151"/>
      <c r="AQ13" s="152"/>
      <c r="AR13" s="151"/>
      <c r="AS13" s="251"/>
    </row>
    <row r="14" spans="1:45" x14ac:dyDescent="0.15">
      <c r="A14" s="281"/>
      <c r="B14" s="518"/>
      <c r="C14" s="519"/>
      <c r="D14" s="150" t="s">
        <v>306</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2"/>
      <c r="AH14" s="153"/>
      <c r="AI14" s="154"/>
      <c r="AJ14" s="151"/>
      <c r="AK14" s="151"/>
      <c r="AL14" s="151"/>
      <c r="AM14" s="151"/>
      <c r="AN14" s="151"/>
      <c r="AO14" s="151"/>
      <c r="AP14" s="151"/>
      <c r="AQ14" s="152"/>
      <c r="AR14" s="151"/>
      <c r="AS14" s="251"/>
    </row>
    <row r="15" spans="1:45" x14ac:dyDescent="0.15">
      <c r="A15" s="281"/>
      <c r="B15" s="518"/>
      <c r="C15" s="519"/>
      <c r="D15" s="150" t="s">
        <v>306</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2"/>
      <c r="AH15" s="153"/>
      <c r="AI15" s="154"/>
      <c r="AJ15" s="151"/>
      <c r="AK15" s="151"/>
      <c r="AL15" s="151"/>
      <c r="AM15" s="151"/>
      <c r="AN15" s="151"/>
      <c r="AO15" s="151"/>
      <c r="AP15" s="151"/>
      <c r="AQ15" s="152"/>
      <c r="AR15" s="151"/>
      <c r="AS15" s="251"/>
    </row>
    <row r="16" spans="1:45" x14ac:dyDescent="0.15">
      <c r="A16" s="281"/>
      <c r="B16" s="518"/>
      <c r="C16" s="519"/>
      <c r="D16" s="150"/>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2"/>
      <c r="AH16" s="153"/>
      <c r="AI16" s="154"/>
      <c r="AJ16" s="151"/>
      <c r="AK16" s="151"/>
      <c r="AL16" s="151"/>
      <c r="AM16" s="151"/>
      <c r="AN16" s="151"/>
      <c r="AO16" s="151"/>
      <c r="AP16" s="151"/>
      <c r="AQ16" s="152"/>
      <c r="AR16" s="151"/>
      <c r="AS16" s="251"/>
    </row>
    <row r="17" spans="1:45" x14ac:dyDescent="0.15">
      <c r="A17" s="281"/>
      <c r="B17" s="518"/>
      <c r="C17" s="519"/>
      <c r="D17" s="150"/>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2"/>
      <c r="AH17" s="153"/>
      <c r="AI17" s="154"/>
      <c r="AJ17" s="151"/>
      <c r="AK17" s="151"/>
      <c r="AL17" s="151"/>
      <c r="AM17" s="151"/>
      <c r="AN17" s="151"/>
      <c r="AO17" s="151"/>
      <c r="AP17" s="151"/>
      <c r="AQ17" s="152"/>
      <c r="AR17" s="151"/>
      <c r="AS17" s="251"/>
    </row>
    <row r="18" spans="1:45" x14ac:dyDescent="0.15">
      <c r="A18" s="281"/>
      <c r="B18" s="518"/>
      <c r="C18" s="519"/>
      <c r="D18" s="150"/>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2"/>
      <c r="AH18" s="153"/>
      <c r="AI18" s="154"/>
      <c r="AJ18" s="151"/>
      <c r="AK18" s="151"/>
      <c r="AL18" s="151"/>
      <c r="AM18" s="151"/>
      <c r="AN18" s="151"/>
      <c r="AO18" s="151"/>
      <c r="AP18" s="151"/>
      <c r="AQ18" s="152"/>
      <c r="AR18" s="151"/>
      <c r="AS18" s="251"/>
    </row>
    <row r="19" spans="1:45" x14ac:dyDescent="0.15">
      <c r="A19" s="281"/>
      <c r="B19" s="518"/>
      <c r="C19" s="5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2"/>
      <c r="AH19" s="153"/>
      <c r="AI19" s="154"/>
      <c r="AJ19" s="151"/>
      <c r="AK19" s="151"/>
      <c r="AL19" s="151"/>
      <c r="AM19" s="151"/>
      <c r="AN19" s="151"/>
      <c r="AO19" s="151"/>
      <c r="AP19" s="151"/>
      <c r="AQ19" s="152"/>
      <c r="AR19" s="151"/>
      <c r="AS19" s="251"/>
    </row>
    <row r="20" spans="1:45" x14ac:dyDescent="0.15">
      <c r="A20" s="281"/>
      <c r="B20" s="518"/>
      <c r="C20" s="519"/>
      <c r="D20" s="150" t="s">
        <v>306</v>
      </c>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2"/>
      <c r="AH20" s="153"/>
      <c r="AI20" s="154"/>
      <c r="AJ20" s="151"/>
      <c r="AK20" s="151"/>
      <c r="AL20" s="151"/>
      <c r="AM20" s="151"/>
      <c r="AN20" s="151"/>
      <c r="AO20" s="151"/>
      <c r="AP20" s="151"/>
      <c r="AQ20" s="152"/>
      <c r="AR20" s="151"/>
      <c r="AS20" s="251"/>
    </row>
    <row r="21" spans="1:45" x14ac:dyDescent="0.15">
      <c r="A21" s="281"/>
      <c r="B21" s="518"/>
      <c r="C21" s="519"/>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2"/>
      <c r="AH21" s="153"/>
      <c r="AI21" s="154"/>
      <c r="AJ21" s="151"/>
      <c r="AK21" s="151"/>
      <c r="AL21" s="151"/>
      <c r="AM21" s="151"/>
      <c r="AN21" s="151"/>
      <c r="AO21" s="151"/>
      <c r="AP21" s="151"/>
      <c r="AQ21" s="152"/>
      <c r="AR21" s="151"/>
      <c r="AS21" s="251"/>
    </row>
    <row r="22" spans="1:45" x14ac:dyDescent="0.15">
      <c r="A22" s="281"/>
      <c r="B22" s="518"/>
      <c r="C22" s="519"/>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2"/>
      <c r="AH22" s="153"/>
      <c r="AI22" s="154"/>
      <c r="AJ22" s="151"/>
      <c r="AK22" s="151"/>
      <c r="AL22" s="151"/>
      <c r="AM22" s="151"/>
      <c r="AN22" s="151"/>
      <c r="AO22" s="151"/>
      <c r="AP22" s="151"/>
      <c r="AQ22" s="152"/>
      <c r="AR22" s="151"/>
      <c r="AS22" s="251"/>
    </row>
    <row r="23" spans="1:45" x14ac:dyDescent="0.15">
      <c r="A23" s="281"/>
      <c r="B23" s="518"/>
      <c r="C23" s="519"/>
      <c r="D23" s="150"/>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2"/>
      <c r="AH23" s="153"/>
      <c r="AI23" s="154"/>
      <c r="AJ23" s="151"/>
      <c r="AK23" s="151"/>
      <c r="AL23" s="151"/>
      <c r="AM23" s="151"/>
      <c r="AN23" s="151"/>
      <c r="AO23" s="151"/>
      <c r="AP23" s="151"/>
      <c r="AQ23" s="152"/>
      <c r="AR23" s="151"/>
      <c r="AS23" s="251"/>
    </row>
    <row r="24" spans="1:45" x14ac:dyDescent="0.15">
      <c r="A24" s="281"/>
      <c r="B24" s="518"/>
      <c r="C24" s="519"/>
      <c r="D24" s="150"/>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2"/>
      <c r="AH24" s="153"/>
      <c r="AI24" s="154"/>
      <c r="AJ24" s="151"/>
      <c r="AK24" s="151"/>
      <c r="AL24" s="151"/>
      <c r="AM24" s="151"/>
      <c r="AN24" s="151"/>
      <c r="AO24" s="151"/>
      <c r="AP24" s="151"/>
      <c r="AQ24" s="152"/>
      <c r="AR24" s="151"/>
      <c r="AS24" s="251"/>
    </row>
    <row r="25" spans="1:45" x14ac:dyDescent="0.15">
      <c r="A25" s="282"/>
      <c r="B25" s="534"/>
      <c r="C25" s="535"/>
      <c r="D25" s="155"/>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58"/>
      <c r="AI25" s="154"/>
      <c r="AJ25" s="151"/>
      <c r="AK25" s="151"/>
      <c r="AL25" s="151"/>
      <c r="AM25" s="151"/>
      <c r="AN25" s="151"/>
      <c r="AO25" s="151"/>
      <c r="AP25" s="151"/>
      <c r="AQ25" s="152"/>
      <c r="AR25" s="151"/>
      <c r="AS25" s="251"/>
    </row>
    <row r="26" spans="1:45" ht="13.5" customHeight="1" x14ac:dyDescent="0.15">
      <c r="A26" s="512" t="s">
        <v>240</v>
      </c>
      <c r="B26" s="513"/>
      <c r="C26" s="252" t="s">
        <v>241</v>
      </c>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7"/>
      <c r="AH26" s="148"/>
      <c r="AI26" s="536" t="s">
        <v>248</v>
      </c>
      <c r="AJ26" s="537"/>
      <c r="AK26" s="537"/>
      <c r="AL26" s="537"/>
      <c r="AM26" s="537"/>
      <c r="AN26" s="537"/>
      <c r="AO26" s="537"/>
      <c r="AP26" s="537"/>
      <c r="AQ26" s="537"/>
      <c r="AR26" s="537"/>
      <c r="AS26" s="538"/>
    </row>
    <row r="27" spans="1:45" x14ac:dyDescent="0.15">
      <c r="A27" s="514"/>
      <c r="B27" s="515"/>
      <c r="C27" s="251" t="s">
        <v>305</v>
      </c>
      <c r="D27" s="150"/>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2"/>
      <c r="AH27" s="153"/>
      <c r="AI27" s="540" t="s">
        <v>321</v>
      </c>
      <c r="AJ27" s="541"/>
      <c r="AK27" s="541"/>
      <c r="AL27" s="541"/>
      <c r="AM27" s="541"/>
      <c r="AN27" s="541"/>
      <c r="AO27" s="541"/>
      <c r="AP27" s="541"/>
      <c r="AQ27" s="541"/>
      <c r="AR27" s="541"/>
      <c r="AS27" s="542"/>
    </row>
    <row r="28" spans="1:45" x14ac:dyDescent="0.15">
      <c r="A28" s="514"/>
      <c r="B28" s="515"/>
      <c r="C28" s="251" t="s">
        <v>242</v>
      </c>
      <c r="D28" s="150"/>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2"/>
      <c r="AH28" s="153"/>
      <c r="AI28" s="540" t="s">
        <v>322</v>
      </c>
      <c r="AJ28" s="541"/>
      <c r="AK28" s="541"/>
      <c r="AL28" s="541"/>
      <c r="AM28" s="541"/>
      <c r="AN28" s="541"/>
      <c r="AO28" s="541"/>
      <c r="AP28" s="541"/>
      <c r="AQ28" s="541"/>
      <c r="AR28" s="541"/>
      <c r="AS28" s="542"/>
    </row>
    <row r="29" spans="1:45" x14ac:dyDescent="0.15">
      <c r="A29" s="514"/>
      <c r="B29" s="515"/>
      <c r="C29" s="251" t="s">
        <v>243</v>
      </c>
      <c r="D29" s="150"/>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2"/>
      <c r="AH29" s="153"/>
      <c r="AI29" s="540" t="s">
        <v>324</v>
      </c>
      <c r="AJ29" s="541"/>
      <c r="AK29" s="541"/>
      <c r="AL29" s="541"/>
      <c r="AM29" s="541"/>
      <c r="AN29" s="541"/>
      <c r="AO29" s="541"/>
      <c r="AP29" s="541"/>
      <c r="AQ29" s="541"/>
      <c r="AR29" s="541"/>
      <c r="AS29" s="542"/>
    </row>
    <row r="30" spans="1:45" x14ac:dyDescent="0.15">
      <c r="A30" s="514"/>
      <c r="B30" s="515"/>
      <c r="C30" s="251" t="s">
        <v>244</v>
      </c>
      <c r="D30" s="150"/>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2"/>
      <c r="AH30" s="153"/>
      <c r="AI30" s="540" t="s">
        <v>325</v>
      </c>
      <c r="AJ30" s="541"/>
      <c r="AK30" s="541"/>
      <c r="AL30" s="541"/>
      <c r="AM30" s="541"/>
      <c r="AN30" s="541"/>
      <c r="AO30" s="541"/>
      <c r="AP30" s="541"/>
      <c r="AQ30" s="541"/>
      <c r="AR30" s="541"/>
      <c r="AS30" s="542"/>
    </row>
    <row r="31" spans="1:45" x14ac:dyDescent="0.15">
      <c r="A31" s="514"/>
      <c r="B31" s="515"/>
      <c r="C31" s="251" t="s">
        <v>245</v>
      </c>
      <c r="D31" s="150"/>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2"/>
      <c r="AH31" s="153"/>
      <c r="AI31" s="540" t="s">
        <v>326</v>
      </c>
      <c r="AJ31" s="541"/>
      <c r="AK31" s="541"/>
      <c r="AL31" s="541"/>
      <c r="AM31" s="541"/>
      <c r="AN31" s="541"/>
      <c r="AO31" s="541"/>
      <c r="AP31" s="541"/>
      <c r="AQ31" s="541"/>
      <c r="AR31" s="541"/>
      <c r="AS31" s="542"/>
    </row>
    <row r="32" spans="1:45" x14ac:dyDescent="0.15">
      <c r="A32" s="514"/>
      <c r="B32" s="515"/>
      <c r="C32" s="251" t="s">
        <v>246</v>
      </c>
      <c r="D32" s="150"/>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2"/>
      <c r="AH32" s="153"/>
      <c r="AI32" s="540" t="s">
        <v>323</v>
      </c>
      <c r="AJ32" s="541"/>
      <c r="AK32" s="541"/>
      <c r="AL32" s="541"/>
      <c r="AM32" s="541"/>
      <c r="AN32" s="541"/>
      <c r="AO32" s="541"/>
      <c r="AP32" s="541"/>
      <c r="AQ32" s="541"/>
      <c r="AR32" s="541"/>
      <c r="AS32" s="542"/>
    </row>
    <row r="33" spans="1:62" x14ac:dyDescent="0.15">
      <c r="A33" s="514"/>
      <c r="B33" s="515"/>
      <c r="C33" s="251" t="s">
        <v>247</v>
      </c>
      <c r="D33" s="150"/>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2"/>
      <c r="AH33" s="153"/>
      <c r="AI33" s="540" t="s">
        <v>251</v>
      </c>
      <c r="AJ33" s="541"/>
      <c r="AK33" s="541"/>
      <c r="AL33" s="541"/>
      <c r="AM33" s="541"/>
      <c r="AN33" s="541"/>
      <c r="AO33" s="541"/>
      <c r="AP33" s="541"/>
      <c r="AQ33" s="541"/>
      <c r="AR33" s="541"/>
      <c r="AS33" s="542"/>
    </row>
    <row r="34" spans="1:62" x14ac:dyDescent="0.15">
      <c r="A34" s="516"/>
      <c r="B34" s="517"/>
      <c r="C34" s="160" t="s">
        <v>334</v>
      </c>
      <c r="D34" s="161"/>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3"/>
      <c r="AH34" s="164"/>
      <c r="AI34" s="543" t="s">
        <v>252</v>
      </c>
      <c r="AJ34" s="544"/>
      <c r="AK34" s="544"/>
      <c r="AL34" s="544"/>
      <c r="AM34" s="544"/>
      <c r="AN34" s="544"/>
      <c r="AO34" s="544"/>
      <c r="AP34" s="544"/>
      <c r="AQ34" s="544"/>
      <c r="AR34" s="544"/>
      <c r="AS34" s="545"/>
    </row>
    <row r="35" spans="1:62" ht="3" customHeight="1" x14ac:dyDescent="0.15">
      <c r="B35" s="201"/>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253"/>
      <c r="AJ35" s="253"/>
      <c r="AK35" s="253"/>
      <c r="AL35" s="253"/>
      <c r="AM35" s="253"/>
      <c r="AN35" s="253"/>
      <c r="AO35" s="253"/>
      <c r="AP35" s="253"/>
      <c r="AQ35" s="253"/>
      <c r="AR35" s="253"/>
      <c r="AS35" s="253"/>
    </row>
    <row r="36" spans="1:62" x14ac:dyDescent="0.15">
      <c r="A36" s="287" t="s">
        <v>436</v>
      </c>
      <c r="B36" s="508" t="s">
        <v>335</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288"/>
    </row>
    <row r="37" spans="1:62" x14ac:dyDescent="0.15">
      <c r="B37" s="510" t="s">
        <v>327</v>
      </c>
      <c r="C37" s="509"/>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5"/>
    </row>
    <row r="38" spans="1:62" ht="25.5" customHeight="1" x14ac:dyDescent="0.15">
      <c r="B38" s="459" t="s">
        <v>328</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289"/>
    </row>
    <row r="39" spans="1:62" ht="12" customHeight="1" x14ac:dyDescent="0.15">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row>
    <row r="40" spans="1:62" x14ac:dyDescent="0.15">
      <c r="A40" s="378" t="str">
        <f ca="1">MID(CELL("filename",$A$3),FIND("]",CELL("filename",$A$3))+1,31)</f>
        <v>10</v>
      </c>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231"/>
      <c r="AU40" s="231"/>
      <c r="AV40" s="231"/>
      <c r="AW40" s="231"/>
      <c r="AX40" s="231"/>
      <c r="AY40" s="231"/>
      <c r="AZ40" s="231"/>
      <c r="BA40" s="231"/>
      <c r="BB40" s="231"/>
      <c r="BC40" s="231"/>
      <c r="BD40" s="231"/>
      <c r="BE40" s="231"/>
      <c r="BF40" s="231"/>
      <c r="BG40" s="231"/>
      <c r="BH40" s="231"/>
      <c r="BI40" s="231"/>
      <c r="BJ40" s="231"/>
    </row>
    <row r="41" spans="1:62" x14ac:dyDescent="0.15">
      <c r="B41" s="273"/>
      <c r="C41" s="273"/>
      <c r="D41" s="273"/>
      <c r="E41" s="273"/>
      <c r="F41" s="273"/>
      <c r="G41" s="273"/>
      <c r="H41" s="273"/>
      <c r="I41" s="273"/>
    </row>
  </sheetData>
  <mergeCells count="37">
    <mergeCell ref="AI27:AS27"/>
    <mergeCell ref="AI28:AS28"/>
    <mergeCell ref="AI29:AS29"/>
    <mergeCell ref="AI30:AS30"/>
    <mergeCell ref="AI31:AS31"/>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 ref="B36:AS36"/>
    <mergeCell ref="B37:AS37"/>
    <mergeCell ref="B38:AS38"/>
    <mergeCell ref="A40:AS40"/>
    <mergeCell ref="A5:A7"/>
    <mergeCell ref="A26:B34"/>
    <mergeCell ref="B9:C9"/>
    <mergeCell ref="B10:C10"/>
    <mergeCell ref="B11:C11"/>
    <mergeCell ref="B12:C12"/>
    <mergeCell ref="AI5:AS6"/>
    <mergeCell ref="B8:C8"/>
    <mergeCell ref="D5:AH5"/>
    <mergeCell ref="B5:B7"/>
    <mergeCell ref="B25:C25"/>
    <mergeCell ref="AI26:AS26"/>
  </mergeCells>
  <phoneticPr fontId="1"/>
  <pageMargins left="0.51181102362204722" right="0.51181102362204722"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zoomScaleNormal="100"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46" t="str">
        <f>表紙!D12</f>
        <v>●●保育園</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row>
    <row r="2" spans="1:61" ht="3.75" customHeight="1" x14ac:dyDescent="0.15">
      <c r="A2" s="250"/>
    </row>
    <row r="3" spans="1:61" ht="13.5" x14ac:dyDescent="0.15">
      <c r="A3" s="488" t="s">
        <v>282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row>
    <row r="5" spans="1:61" ht="10.5" customHeight="1" x14ac:dyDescent="0.15">
      <c r="B5" s="548" t="s">
        <v>415</v>
      </c>
      <c r="C5" s="100" t="s">
        <v>192</v>
      </c>
      <c r="D5" s="100"/>
      <c r="E5" s="551">
        <v>7</v>
      </c>
      <c r="F5" s="551"/>
      <c r="G5" s="101"/>
      <c r="H5" s="101"/>
      <c r="I5" s="551">
        <v>8</v>
      </c>
      <c r="J5" s="551"/>
      <c r="K5" s="102"/>
      <c r="L5" s="102"/>
      <c r="M5" s="551">
        <v>9</v>
      </c>
      <c r="N5" s="551"/>
      <c r="O5" s="102"/>
      <c r="P5" s="101"/>
      <c r="Q5" s="551">
        <v>10</v>
      </c>
      <c r="R5" s="551"/>
      <c r="S5" s="102"/>
      <c r="T5" s="101"/>
      <c r="U5" s="551">
        <v>11</v>
      </c>
      <c r="V5" s="551"/>
      <c r="W5" s="101"/>
      <c r="X5" s="101"/>
      <c r="Y5" s="551">
        <v>12</v>
      </c>
      <c r="Z5" s="551"/>
      <c r="AA5" s="101"/>
      <c r="AB5" s="101"/>
      <c r="AC5" s="551">
        <v>13</v>
      </c>
      <c r="AD5" s="551"/>
      <c r="AE5" s="102"/>
      <c r="AF5" s="101"/>
      <c r="AG5" s="551">
        <v>14</v>
      </c>
      <c r="AH5" s="551"/>
      <c r="AI5" s="102"/>
      <c r="AJ5" s="101"/>
      <c r="AK5" s="551">
        <v>15</v>
      </c>
      <c r="AL5" s="551"/>
      <c r="AM5" s="102"/>
      <c r="AN5" s="101"/>
      <c r="AO5" s="551">
        <v>16</v>
      </c>
      <c r="AP5" s="551"/>
      <c r="AQ5" s="102"/>
      <c r="AR5" s="101"/>
      <c r="AS5" s="551">
        <v>17</v>
      </c>
      <c r="AT5" s="551"/>
      <c r="AU5" s="102"/>
      <c r="AV5" s="101"/>
      <c r="AW5" s="551">
        <v>18</v>
      </c>
      <c r="AX5" s="551"/>
      <c r="AY5" s="102"/>
      <c r="AZ5" s="101"/>
      <c r="BA5" s="551">
        <v>19</v>
      </c>
      <c r="BB5" s="551"/>
      <c r="BC5" s="102"/>
      <c r="BD5" s="101"/>
      <c r="BE5" s="551">
        <v>20</v>
      </c>
      <c r="BF5" s="551"/>
      <c r="BG5" s="101"/>
      <c r="BH5" s="101"/>
      <c r="BI5" s="103"/>
    </row>
    <row r="6" spans="1:61" ht="10.5" customHeight="1" x14ac:dyDescent="0.15">
      <c r="B6" s="549"/>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48" t="s">
        <v>416</v>
      </c>
      <c r="C7" s="117"/>
      <c r="D7" s="109"/>
      <c r="E7" s="109"/>
      <c r="F7" s="109"/>
      <c r="G7" s="109"/>
      <c r="H7" s="109"/>
      <c r="I7" s="109"/>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109"/>
      <c r="BD7" s="109"/>
      <c r="BE7" s="109"/>
      <c r="BF7" s="109"/>
      <c r="BG7" s="109"/>
      <c r="BH7" s="109"/>
      <c r="BI7" s="110"/>
    </row>
    <row r="8" spans="1:61" ht="10.5" customHeight="1" x14ac:dyDescent="0.15">
      <c r="B8" s="549"/>
      <c r="C8" s="116"/>
      <c r="D8" s="111"/>
      <c r="E8" s="111"/>
      <c r="F8" s="111"/>
      <c r="G8" s="111"/>
      <c r="H8" s="111"/>
      <c r="I8" s="111"/>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111"/>
      <c r="BD8" s="111"/>
      <c r="BE8" s="111"/>
      <c r="BF8" s="111"/>
      <c r="BG8" s="111"/>
      <c r="BH8" s="111"/>
      <c r="BI8" s="112"/>
    </row>
    <row r="9" spans="1:61" ht="10.5" customHeight="1" x14ac:dyDescent="0.15">
      <c r="B9" s="548" t="s">
        <v>417</v>
      </c>
      <c r="C9" s="117"/>
      <c r="D9" s="109"/>
      <c r="E9" s="109"/>
      <c r="F9" s="109"/>
      <c r="G9" s="109"/>
      <c r="H9" s="109"/>
      <c r="I9" s="109"/>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109"/>
      <c r="BD9" s="109"/>
      <c r="BE9" s="109"/>
      <c r="BF9" s="109"/>
      <c r="BG9" s="109"/>
      <c r="BH9" s="109"/>
      <c r="BI9" s="110"/>
    </row>
    <row r="10" spans="1:61" ht="10.5" customHeight="1" x14ac:dyDescent="0.15">
      <c r="B10" s="549"/>
      <c r="C10" s="116"/>
      <c r="D10" s="111"/>
      <c r="E10" s="111"/>
      <c r="F10" s="111"/>
      <c r="G10" s="111"/>
      <c r="H10" s="111"/>
      <c r="I10" s="111"/>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111"/>
      <c r="BD10" s="111"/>
      <c r="BE10" s="111"/>
      <c r="BF10" s="111"/>
      <c r="BG10" s="111"/>
      <c r="BH10" s="111"/>
      <c r="BI10" s="112"/>
    </row>
    <row r="11" spans="1:61" ht="10.5" customHeight="1" x14ac:dyDescent="0.15">
      <c r="B11" s="548" t="s">
        <v>191</v>
      </c>
      <c r="C11" s="117"/>
      <c r="D11" s="109"/>
      <c r="E11" s="109"/>
      <c r="F11" s="109"/>
      <c r="G11" s="109"/>
      <c r="H11" s="109"/>
      <c r="I11" s="109"/>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109"/>
      <c r="BD11" s="109"/>
      <c r="BE11" s="109"/>
      <c r="BF11" s="109"/>
      <c r="BG11" s="109"/>
      <c r="BH11" s="109"/>
      <c r="BI11" s="110"/>
    </row>
    <row r="12" spans="1:61" ht="10.5" customHeight="1" x14ac:dyDescent="0.15">
      <c r="B12" s="549"/>
      <c r="C12" s="116"/>
      <c r="D12" s="111"/>
      <c r="E12" s="111"/>
      <c r="F12" s="111"/>
      <c r="G12" s="111"/>
      <c r="H12" s="111"/>
      <c r="I12" s="111"/>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111"/>
      <c r="BD12" s="111"/>
      <c r="BE12" s="111"/>
      <c r="BF12" s="111"/>
      <c r="BG12" s="111"/>
      <c r="BH12" s="111"/>
      <c r="BI12" s="112"/>
    </row>
    <row r="13" spans="1:61" ht="10.5" customHeight="1" x14ac:dyDescent="0.15">
      <c r="B13" s="548" t="s">
        <v>458</v>
      </c>
      <c r="C13" s="117"/>
      <c r="D13" s="109"/>
      <c r="E13" s="109"/>
      <c r="F13" s="109"/>
      <c r="G13" s="109"/>
      <c r="H13" s="109"/>
      <c r="I13" s="109"/>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109"/>
      <c r="BD13" s="109"/>
      <c r="BE13" s="109"/>
      <c r="BF13" s="109"/>
      <c r="BG13" s="109"/>
      <c r="BH13" s="109"/>
      <c r="BI13" s="110"/>
    </row>
    <row r="14" spans="1:61" ht="10.5" customHeight="1" x14ac:dyDescent="0.15">
      <c r="B14" s="549"/>
      <c r="C14" s="116"/>
      <c r="D14" s="111"/>
      <c r="E14" s="111"/>
      <c r="F14" s="111"/>
      <c r="G14" s="111"/>
      <c r="H14" s="111"/>
      <c r="I14" s="111"/>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111"/>
      <c r="BD14" s="111"/>
      <c r="BE14" s="111"/>
      <c r="BF14" s="111"/>
      <c r="BG14" s="111"/>
      <c r="BH14" s="111"/>
      <c r="BI14" s="112"/>
    </row>
    <row r="15" spans="1:61" ht="10.5" customHeight="1" x14ac:dyDescent="0.15">
      <c r="B15" s="548" t="s">
        <v>459</v>
      </c>
      <c r="C15" s="117"/>
      <c r="D15" s="109"/>
      <c r="E15" s="109"/>
      <c r="F15" s="109"/>
      <c r="G15" s="109"/>
      <c r="H15" s="109"/>
      <c r="I15" s="109"/>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109"/>
      <c r="BD15" s="109"/>
      <c r="BE15" s="109"/>
      <c r="BF15" s="109"/>
      <c r="BG15" s="109"/>
      <c r="BH15" s="109"/>
      <c r="BI15" s="110"/>
    </row>
    <row r="16" spans="1:61" ht="10.5" customHeight="1" x14ac:dyDescent="0.15">
      <c r="B16" s="549"/>
      <c r="C16" s="116"/>
      <c r="D16" s="111"/>
      <c r="E16" s="111"/>
      <c r="F16" s="111"/>
      <c r="G16" s="111"/>
      <c r="H16" s="111"/>
      <c r="I16" s="111"/>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111"/>
      <c r="BD16" s="111"/>
      <c r="BE16" s="111"/>
      <c r="BF16" s="111"/>
      <c r="BG16" s="111"/>
      <c r="BH16" s="111"/>
      <c r="BI16" s="112"/>
    </row>
    <row r="17" spans="2:61" ht="10.5" customHeight="1" x14ac:dyDescent="0.15">
      <c r="B17" s="548" t="s">
        <v>460</v>
      </c>
      <c r="C17" s="117"/>
      <c r="D17" s="109"/>
      <c r="E17" s="109"/>
      <c r="F17" s="109"/>
      <c r="G17" s="109"/>
      <c r="H17" s="109"/>
      <c r="I17" s="109"/>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109"/>
      <c r="BD17" s="109"/>
      <c r="BE17" s="109"/>
      <c r="BF17" s="109"/>
      <c r="BG17" s="109"/>
      <c r="BH17" s="109"/>
      <c r="BI17" s="110"/>
    </row>
    <row r="18" spans="2:61" ht="10.5" customHeight="1" x14ac:dyDescent="0.15">
      <c r="B18" s="549"/>
      <c r="C18" s="116"/>
      <c r="D18" s="111"/>
      <c r="E18" s="111"/>
      <c r="F18" s="111"/>
      <c r="G18" s="111"/>
      <c r="H18" s="111"/>
      <c r="I18" s="111"/>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111"/>
      <c r="BD18" s="111"/>
      <c r="BE18" s="111"/>
      <c r="BF18" s="111"/>
      <c r="BG18" s="111"/>
      <c r="BH18" s="111"/>
      <c r="BI18" s="112"/>
    </row>
    <row r="19" spans="2:61" ht="10.5" customHeight="1" x14ac:dyDescent="0.15">
      <c r="B19" s="548" t="s">
        <v>461</v>
      </c>
      <c r="C19" s="117"/>
      <c r="D19" s="109"/>
      <c r="E19" s="109"/>
      <c r="F19" s="109"/>
      <c r="G19" s="109"/>
      <c r="H19" s="109"/>
      <c r="I19" s="109"/>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109"/>
      <c r="BD19" s="109"/>
      <c r="BE19" s="109"/>
      <c r="BF19" s="109"/>
      <c r="BG19" s="109"/>
      <c r="BH19" s="109"/>
      <c r="BI19" s="110"/>
    </row>
    <row r="20" spans="2:61" ht="10.5" customHeight="1" x14ac:dyDescent="0.15">
      <c r="B20" s="549"/>
      <c r="C20" s="116"/>
      <c r="D20" s="111"/>
      <c r="E20" s="111"/>
      <c r="F20" s="111"/>
      <c r="G20" s="111"/>
      <c r="H20" s="111"/>
      <c r="I20" s="111"/>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111"/>
      <c r="BD20" s="111"/>
      <c r="BE20" s="111"/>
      <c r="BF20" s="111"/>
      <c r="BG20" s="111"/>
      <c r="BH20" s="111"/>
      <c r="BI20" s="112"/>
    </row>
    <row r="21" spans="2:61" ht="10.5" customHeight="1" x14ac:dyDescent="0.15">
      <c r="B21" s="548" t="s">
        <v>462</v>
      </c>
      <c r="C21" s="117"/>
      <c r="D21" s="109"/>
      <c r="E21" s="109"/>
      <c r="F21" s="109"/>
      <c r="G21" s="109"/>
      <c r="H21" s="109"/>
      <c r="I21" s="109"/>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109"/>
      <c r="BD21" s="109"/>
      <c r="BE21" s="109"/>
      <c r="BF21" s="109"/>
      <c r="BG21" s="109"/>
      <c r="BH21" s="109"/>
      <c r="BI21" s="110"/>
    </row>
    <row r="22" spans="2:61" ht="10.5" customHeight="1" x14ac:dyDescent="0.15">
      <c r="B22" s="549"/>
      <c r="C22" s="116"/>
      <c r="D22" s="111"/>
      <c r="E22" s="111"/>
      <c r="F22" s="111"/>
      <c r="G22" s="111"/>
      <c r="H22" s="111"/>
      <c r="I22" s="111"/>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111"/>
      <c r="BD22" s="111"/>
      <c r="BE22" s="111"/>
      <c r="BF22" s="111"/>
      <c r="BG22" s="111"/>
      <c r="BH22" s="111"/>
      <c r="BI22" s="112"/>
    </row>
    <row r="23" spans="2:61" ht="10.5" customHeight="1" x14ac:dyDescent="0.15">
      <c r="B23" s="548" t="s">
        <v>463</v>
      </c>
      <c r="C23" s="117"/>
      <c r="D23" s="109"/>
      <c r="E23" s="109"/>
      <c r="F23" s="109"/>
      <c r="G23" s="109"/>
      <c r="H23" s="109"/>
      <c r="I23" s="109"/>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109"/>
      <c r="BD23" s="109"/>
      <c r="BE23" s="109"/>
      <c r="BF23" s="109"/>
      <c r="BG23" s="109"/>
      <c r="BH23" s="109"/>
      <c r="BI23" s="110"/>
    </row>
    <row r="24" spans="2:61" ht="10.5" customHeight="1" x14ac:dyDescent="0.15">
      <c r="B24" s="549"/>
      <c r="C24" s="116"/>
      <c r="D24" s="111"/>
      <c r="E24" s="111"/>
      <c r="F24" s="111"/>
      <c r="G24" s="111"/>
      <c r="H24" s="111"/>
      <c r="I24" s="111"/>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111"/>
      <c r="BD24" s="111"/>
      <c r="BE24" s="111"/>
      <c r="BF24" s="111"/>
      <c r="BG24" s="111"/>
      <c r="BH24" s="111"/>
      <c r="BI24" s="112"/>
    </row>
    <row r="25" spans="2:61" ht="10.5" customHeight="1" x14ac:dyDescent="0.15">
      <c r="B25" s="548" t="s">
        <v>418</v>
      </c>
      <c r="C25" s="117"/>
      <c r="D25" s="109"/>
      <c r="E25" s="109"/>
      <c r="F25" s="109"/>
      <c r="G25" s="109"/>
      <c r="H25" s="109"/>
      <c r="I25" s="109"/>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109"/>
      <c r="BD25" s="109"/>
      <c r="BE25" s="109"/>
      <c r="BF25" s="109"/>
      <c r="BG25" s="109"/>
      <c r="BH25" s="109"/>
      <c r="BI25" s="110"/>
    </row>
    <row r="26" spans="2:61" ht="10.5" customHeight="1" x14ac:dyDescent="0.15">
      <c r="B26" s="549"/>
      <c r="C26" s="116"/>
      <c r="D26" s="111"/>
      <c r="E26" s="111"/>
      <c r="F26" s="111"/>
      <c r="G26" s="111"/>
      <c r="H26" s="111"/>
      <c r="I26" s="111"/>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111"/>
      <c r="BD26" s="111"/>
      <c r="BE26" s="111"/>
      <c r="BF26" s="111"/>
      <c r="BG26" s="111"/>
      <c r="BH26" s="111"/>
      <c r="BI26" s="112"/>
    </row>
    <row r="27" spans="2:61" ht="10.5" customHeight="1" x14ac:dyDescent="0.15">
      <c r="B27" s="548" t="s">
        <v>419</v>
      </c>
      <c r="C27" s="109"/>
      <c r="D27" s="109"/>
      <c r="E27" s="109"/>
      <c r="F27" s="109"/>
      <c r="G27" s="109"/>
      <c r="H27" s="109"/>
      <c r="I27" s="109"/>
      <c r="J27" s="109"/>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109"/>
      <c r="BB27" s="109"/>
      <c r="BC27" s="109"/>
      <c r="BD27" s="109"/>
      <c r="BE27" s="109"/>
      <c r="BF27" s="109"/>
      <c r="BG27" s="109"/>
      <c r="BH27" s="109"/>
      <c r="BI27" s="110"/>
    </row>
    <row r="28" spans="2:61" ht="10.5" customHeight="1" thickBot="1" x14ac:dyDescent="0.2">
      <c r="B28" s="554"/>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5"/>
    </row>
    <row r="29" spans="2:61" ht="10.5" customHeight="1" thickTop="1" x14ac:dyDescent="0.15">
      <c r="B29" s="552" t="s">
        <v>420</v>
      </c>
      <c r="C29" s="124" t="s">
        <v>192</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3"/>
      <c r="C30" s="124"/>
      <c r="D30" s="125"/>
      <c r="E30" s="550">
        <v>7</v>
      </c>
      <c r="F30" s="550"/>
      <c r="G30" s="126"/>
      <c r="H30" s="126"/>
      <c r="I30" s="550">
        <v>8</v>
      </c>
      <c r="J30" s="550"/>
      <c r="K30" s="129"/>
      <c r="L30" s="129"/>
      <c r="M30" s="550">
        <v>9</v>
      </c>
      <c r="N30" s="550"/>
      <c r="O30" s="129"/>
      <c r="P30" s="126"/>
      <c r="Q30" s="550">
        <v>10</v>
      </c>
      <c r="R30" s="550"/>
      <c r="S30" s="129"/>
      <c r="T30" s="126"/>
      <c r="U30" s="550">
        <v>11</v>
      </c>
      <c r="V30" s="550"/>
      <c r="W30" s="126"/>
      <c r="X30" s="126"/>
      <c r="Y30" s="550">
        <v>12</v>
      </c>
      <c r="Z30" s="550"/>
      <c r="AA30" s="126"/>
      <c r="AB30" s="126"/>
      <c r="AC30" s="550">
        <v>13</v>
      </c>
      <c r="AD30" s="550"/>
      <c r="AE30" s="129"/>
      <c r="AF30" s="126"/>
      <c r="AG30" s="550">
        <v>14</v>
      </c>
      <c r="AH30" s="550"/>
      <c r="AI30" s="129"/>
      <c r="AJ30" s="126"/>
      <c r="AK30" s="550">
        <v>15</v>
      </c>
      <c r="AL30" s="550"/>
      <c r="AM30" s="129"/>
      <c r="AN30" s="126"/>
      <c r="AO30" s="550">
        <v>16</v>
      </c>
      <c r="AP30" s="550"/>
      <c r="AQ30" s="129"/>
      <c r="AR30" s="126"/>
      <c r="AS30" s="550">
        <v>17</v>
      </c>
      <c r="AT30" s="550"/>
      <c r="AU30" s="129"/>
      <c r="AV30" s="126"/>
      <c r="AW30" s="550">
        <v>18</v>
      </c>
      <c r="AX30" s="550"/>
      <c r="AY30" s="129"/>
      <c r="AZ30" s="126"/>
      <c r="BA30" s="550">
        <v>19</v>
      </c>
      <c r="BB30" s="550"/>
      <c r="BC30" s="129"/>
      <c r="BD30" s="126"/>
      <c r="BE30" s="550">
        <v>20</v>
      </c>
      <c r="BF30" s="550"/>
      <c r="BG30" s="126"/>
      <c r="BH30" s="126"/>
      <c r="BI30" s="128"/>
    </row>
    <row r="31" spans="2:61" ht="10.5" customHeight="1" x14ac:dyDescent="0.15">
      <c r="B31" s="549"/>
      <c r="C31" s="130"/>
      <c r="D31" s="131"/>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5"/>
    </row>
    <row r="32" spans="2:61" ht="84.75" customHeight="1" x14ac:dyDescent="0.15">
      <c r="B32" s="114" t="s">
        <v>421</v>
      </c>
      <c r="C32" s="136"/>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8"/>
    </row>
    <row r="33" spans="1:61" ht="84.75" customHeight="1" x14ac:dyDescent="0.15">
      <c r="B33" s="114" t="s">
        <v>422</v>
      </c>
      <c r="C33" s="136"/>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47" t="s">
        <v>234</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row>
    <row r="36" spans="1:61" x14ac:dyDescent="0.15">
      <c r="C36" s="547" t="s">
        <v>235</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row>
    <row r="37" spans="1:61" ht="13.5" x14ac:dyDescent="0.15">
      <c r="A37" s="378" t="str">
        <f ca="1">MID(CELL("filename",$A$3),FIND("]",CELL("filename",$A$3))+1,31)</f>
        <v>11</v>
      </c>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row>
    <row r="41" spans="1:61" x14ac:dyDescent="0.15">
      <c r="A41" s="272"/>
      <c r="B41" s="272"/>
      <c r="C41" s="272"/>
      <c r="D41" s="272"/>
      <c r="E41" s="272"/>
      <c r="F41" s="272"/>
      <c r="G41" s="272"/>
      <c r="H41" s="272"/>
    </row>
  </sheetData>
  <mergeCells count="46">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41"/>
  <sheetViews>
    <sheetView workbookViewId="0">
      <selection activeCell="G5" sqref="G5"/>
    </sheetView>
  </sheetViews>
  <sheetFormatPr defaultRowHeight="12" x14ac:dyDescent="0.15"/>
  <cols>
    <col min="1" max="1" width="2.875" style="99" customWidth="1"/>
    <col min="2" max="2" width="13" style="99" customWidth="1"/>
    <col min="3" max="61" width="2" style="99" customWidth="1"/>
    <col min="62" max="16384" width="9" style="99"/>
  </cols>
  <sheetData>
    <row r="1" spans="1:61" ht="11.25" customHeight="1" x14ac:dyDescent="0.15">
      <c r="A1" s="546" t="str">
        <f>表紙!D12</f>
        <v>●●保育園</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row>
    <row r="2" spans="1:61" ht="3.75" customHeight="1" x14ac:dyDescent="0.15">
      <c r="A2" s="250"/>
    </row>
    <row r="3" spans="1:61" ht="13.5" x14ac:dyDescent="0.15">
      <c r="A3" s="488" t="s">
        <v>281</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row>
    <row r="5" spans="1:61" ht="10.5" customHeight="1" x14ac:dyDescent="0.15">
      <c r="B5" s="548" t="s">
        <v>415</v>
      </c>
      <c r="C5" s="100" t="s">
        <v>192</v>
      </c>
      <c r="D5" s="100"/>
      <c r="E5" s="551">
        <v>7</v>
      </c>
      <c r="F5" s="551"/>
      <c r="G5" s="101"/>
      <c r="H5" s="101"/>
      <c r="I5" s="551">
        <v>8</v>
      </c>
      <c r="J5" s="551"/>
      <c r="K5" s="205"/>
      <c r="L5" s="205"/>
      <c r="M5" s="551">
        <v>9</v>
      </c>
      <c r="N5" s="551"/>
      <c r="O5" s="205"/>
      <c r="P5" s="101"/>
      <c r="Q5" s="551">
        <v>10</v>
      </c>
      <c r="R5" s="551"/>
      <c r="S5" s="205"/>
      <c r="T5" s="101"/>
      <c r="U5" s="551">
        <v>11</v>
      </c>
      <c r="V5" s="551"/>
      <c r="W5" s="101"/>
      <c r="X5" s="101"/>
      <c r="Y5" s="551">
        <v>12</v>
      </c>
      <c r="Z5" s="551"/>
      <c r="AA5" s="101"/>
      <c r="AB5" s="101"/>
      <c r="AC5" s="551">
        <v>13</v>
      </c>
      <c r="AD5" s="551"/>
      <c r="AE5" s="205"/>
      <c r="AF5" s="101"/>
      <c r="AG5" s="551">
        <v>14</v>
      </c>
      <c r="AH5" s="551"/>
      <c r="AI5" s="205"/>
      <c r="AJ5" s="101"/>
      <c r="AK5" s="551">
        <v>15</v>
      </c>
      <c r="AL5" s="551"/>
      <c r="AM5" s="205"/>
      <c r="AN5" s="101"/>
      <c r="AO5" s="551">
        <v>16</v>
      </c>
      <c r="AP5" s="551"/>
      <c r="AQ5" s="205"/>
      <c r="AR5" s="101"/>
      <c r="AS5" s="551">
        <v>17</v>
      </c>
      <c r="AT5" s="551"/>
      <c r="AU5" s="205"/>
      <c r="AV5" s="101"/>
      <c r="AW5" s="551">
        <v>18</v>
      </c>
      <c r="AX5" s="551"/>
      <c r="AY5" s="205"/>
      <c r="AZ5" s="101"/>
      <c r="BA5" s="551">
        <v>19</v>
      </c>
      <c r="BB5" s="551"/>
      <c r="BC5" s="205"/>
      <c r="BD5" s="101"/>
      <c r="BE5" s="551">
        <v>20</v>
      </c>
      <c r="BF5" s="551"/>
      <c r="BG5" s="101"/>
      <c r="BH5" s="101"/>
      <c r="BI5" s="103"/>
    </row>
    <row r="6" spans="1:61" ht="10.5" customHeight="1" x14ac:dyDescent="0.15">
      <c r="B6" s="549"/>
      <c r="C6" s="104"/>
      <c r="D6" s="104"/>
      <c r="E6" s="105"/>
      <c r="F6" s="104"/>
      <c r="G6" s="104"/>
      <c r="H6" s="104"/>
      <c r="I6" s="105"/>
      <c r="J6" s="104"/>
      <c r="K6" s="104"/>
      <c r="L6" s="104"/>
      <c r="M6" s="105"/>
      <c r="N6" s="104"/>
      <c r="O6" s="104"/>
      <c r="P6" s="104"/>
      <c r="Q6" s="105"/>
      <c r="R6" s="104"/>
      <c r="S6" s="104"/>
      <c r="T6" s="104"/>
      <c r="U6" s="105"/>
      <c r="V6" s="104"/>
      <c r="W6" s="104"/>
      <c r="X6" s="104"/>
      <c r="Y6" s="105"/>
      <c r="Z6" s="104"/>
      <c r="AA6" s="104"/>
      <c r="AB6" s="104"/>
      <c r="AC6" s="105"/>
      <c r="AD6" s="104"/>
      <c r="AE6" s="104"/>
      <c r="AF6" s="104"/>
      <c r="AG6" s="105"/>
      <c r="AH6" s="104"/>
      <c r="AI6" s="104"/>
      <c r="AJ6" s="104"/>
      <c r="AK6" s="105"/>
      <c r="AL6" s="104"/>
      <c r="AM6" s="104"/>
      <c r="AN6" s="104"/>
      <c r="AO6" s="105"/>
      <c r="AP6" s="104"/>
      <c r="AQ6" s="104"/>
      <c r="AR6" s="104"/>
      <c r="AS6" s="105"/>
      <c r="AT6" s="104"/>
      <c r="AU6" s="104"/>
      <c r="AV6" s="104"/>
      <c r="AW6" s="105"/>
      <c r="AX6" s="104"/>
      <c r="AY6" s="104"/>
      <c r="AZ6" s="104"/>
      <c r="BA6" s="105"/>
      <c r="BB6" s="104"/>
      <c r="BC6" s="104"/>
      <c r="BD6" s="104"/>
      <c r="BE6" s="105"/>
      <c r="BF6" s="104"/>
      <c r="BG6" s="104"/>
      <c r="BH6" s="104"/>
      <c r="BI6" s="105"/>
    </row>
    <row r="7" spans="1:61" ht="10.5" customHeight="1" x14ac:dyDescent="0.15">
      <c r="B7" s="548" t="s">
        <v>416</v>
      </c>
      <c r="C7" s="106"/>
      <c r="D7" s="106"/>
      <c r="E7" s="106"/>
      <c r="F7" s="106"/>
      <c r="G7" s="106"/>
      <c r="H7" s="106"/>
      <c r="I7" s="106"/>
      <c r="J7" s="106"/>
      <c r="K7" s="106"/>
      <c r="L7" s="118"/>
      <c r="M7" s="119"/>
      <c r="N7" s="119"/>
      <c r="O7" s="119"/>
      <c r="P7" s="119"/>
      <c r="Q7" s="119"/>
      <c r="R7" s="119"/>
      <c r="S7" s="119"/>
      <c r="T7" s="119"/>
      <c r="U7" s="119"/>
      <c r="V7" s="119"/>
      <c r="W7" s="119"/>
      <c r="X7" s="119"/>
      <c r="Y7" s="120"/>
      <c r="Z7" s="106"/>
      <c r="AA7" s="106" t="s">
        <v>193</v>
      </c>
      <c r="AB7" s="106"/>
      <c r="AC7" s="106"/>
      <c r="AD7" s="118"/>
      <c r="AE7" s="119"/>
      <c r="AF7" s="119"/>
      <c r="AG7" s="119"/>
      <c r="AH7" s="119"/>
      <c r="AI7" s="119"/>
      <c r="AJ7" s="119"/>
      <c r="AK7" s="119"/>
      <c r="AL7" s="119"/>
      <c r="AM7" s="119"/>
      <c r="AN7" s="119"/>
      <c r="AO7" s="119"/>
      <c r="AP7" s="119"/>
      <c r="AQ7" s="119"/>
      <c r="AR7" s="119"/>
      <c r="AS7" s="119"/>
      <c r="AT7" s="119"/>
      <c r="AU7" s="120"/>
      <c r="AV7" s="106"/>
      <c r="AW7" s="106"/>
      <c r="AX7" s="106"/>
      <c r="AY7" s="106"/>
      <c r="AZ7" s="106"/>
      <c r="BA7" s="106"/>
      <c r="BB7" s="106"/>
      <c r="BC7" s="106"/>
      <c r="BD7" s="106"/>
      <c r="BE7" s="106"/>
      <c r="BF7" s="106"/>
      <c r="BG7" s="106"/>
      <c r="BH7" s="106"/>
      <c r="BI7" s="108"/>
    </row>
    <row r="8" spans="1:61" ht="10.5" customHeight="1" x14ac:dyDescent="0.15">
      <c r="B8" s="549"/>
      <c r="C8" s="106"/>
      <c r="D8" s="106"/>
      <c r="E8" s="106"/>
      <c r="F8" s="106"/>
      <c r="G8" s="106"/>
      <c r="H8" s="106"/>
      <c r="I8" s="106"/>
      <c r="J8" s="106"/>
      <c r="K8" s="106" t="s">
        <v>194</v>
      </c>
      <c r="L8" s="106"/>
      <c r="M8" s="106"/>
      <c r="N8" s="106"/>
      <c r="O8" s="106"/>
      <c r="P8" s="106"/>
      <c r="Q8" s="106"/>
      <c r="R8" s="106"/>
      <c r="S8" s="106"/>
      <c r="T8" s="106"/>
      <c r="U8" s="106"/>
      <c r="V8" s="106"/>
      <c r="W8" s="106"/>
      <c r="X8" s="106"/>
      <c r="Y8" s="106" t="s">
        <v>195</v>
      </c>
      <c r="Z8" s="106"/>
      <c r="AA8" s="106"/>
      <c r="AB8" s="106"/>
      <c r="AC8" s="106" t="s">
        <v>196</v>
      </c>
      <c r="AD8" s="106"/>
      <c r="AE8" s="106"/>
      <c r="AF8" s="106"/>
      <c r="AG8" s="106"/>
      <c r="AH8" s="106"/>
      <c r="AI8" s="106"/>
      <c r="AJ8" s="106"/>
      <c r="AK8" s="106"/>
      <c r="AL8" s="106"/>
      <c r="AM8" s="106"/>
      <c r="AN8" s="106"/>
      <c r="AO8" s="106"/>
      <c r="AP8" s="106"/>
      <c r="AQ8" s="106"/>
      <c r="AR8" s="106"/>
      <c r="AS8" s="106"/>
      <c r="AT8" s="106"/>
      <c r="AU8" s="106" t="s">
        <v>197</v>
      </c>
      <c r="AV8" s="106"/>
      <c r="AW8" s="106"/>
      <c r="AX8" s="106"/>
      <c r="AY8" s="106"/>
      <c r="AZ8" s="106"/>
      <c r="BA8" s="106"/>
      <c r="BB8" s="106"/>
      <c r="BC8" s="106"/>
      <c r="BD8" s="106"/>
      <c r="BE8" s="106"/>
      <c r="BF8" s="106"/>
      <c r="BG8" s="106"/>
      <c r="BH8" s="106"/>
      <c r="BI8" s="108"/>
    </row>
    <row r="9" spans="1:61" ht="10.5" customHeight="1" x14ac:dyDescent="0.15">
      <c r="B9" s="548" t="s">
        <v>417</v>
      </c>
      <c r="C9" s="109"/>
      <c r="D9" s="109"/>
      <c r="E9" s="109"/>
      <c r="F9" s="109"/>
      <c r="G9" s="109"/>
      <c r="H9" s="109"/>
      <c r="I9" s="109"/>
      <c r="J9" s="109"/>
      <c r="K9" s="109"/>
      <c r="L9" s="118"/>
      <c r="M9" s="119"/>
      <c r="N9" s="119"/>
      <c r="O9" s="119"/>
      <c r="P9" s="119"/>
      <c r="Q9" s="119"/>
      <c r="R9" s="119"/>
      <c r="S9" s="119"/>
      <c r="T9" s="119"/>
      <c r="U9" s="119"/>
      <c r="V9" s="119"/>
      <c r="W9" s="119"/>
      <c r="X9" s="119"/>
      <c r="Y9" s="119"/>
      <c r="Z9" s="119"/>
      <c r="AA9" s="119"/>
      <c r="AB9" s="120"/>
      <c r="AC9" s="109"/>
      <c r="AD9" s="109" t="s">
        <v>193</v>
      </c>
      <c r="AE9" s="109"/>
      <c r="AF9" s="109"/>
      <c r="AG9" s="118"/>
      <c r="AH9" s="119"/>
      <c r="AI9" s="119"/>
      <c r="AJ9" s="119"/>
      <c r="AK9" s="119"/>
      <c r="AL9" s="119"/>
      <c r="AM9" s="119"/>
      <c r="AN9" s="119"/>
      <c r="AO9" s="119"/>
      <c r="AP9" s="119"/>
      <c r="AQ9" s="119"/>
      <c r="AR9" s="119"/>
      <c r="AS9" s="119"/>
      <c r="AT9" s="119"/>
      <c r="AU9" s="120"/>
      <c r="AV9" s="109"/>
      <c r="AW9" s="109"/>
      <c r="AX9" s="109"/>
      <c r="AY9" s="109"/>
      <c r="AZ9" s="109"/>
      <c r="BA9" s="109"/>
      <c r="BB9" s="109"/>
      <c r="BC9" s="109"/>
      <c r="BD9" s="109"/>
      <c r="BE9" s="109"/>
      <c r="BF9" s="109"/>
      <c r="BG9" s="109"/>
      <c r="BH9" s="109"/>
      <c r="BI9" s="110"/>
    </row>
    <row r="10" spans="1:61" ht="10.5" customHeight="1" x14ac:dyDescent="0.15">
      <c r="B10" s="549"/>
      <c r="C10" s="106"/>
      <c r="D10" s="106"/>
      <c r="E10" s="106"/>
      <c r="F10" s="106"/>
      <c r="G10" s="106"/>
      <c r="H10" s="106"/>
      <c r="I10" s="106"/>
      <c r="J10" s="106"/>
      <c r="K10" s="106" t="s">
        <v>194</v>
      </c>
      <c r="L10" s="111"/>
      <c r="M10" s="111"/>
      <c r="N10" s="111"/>
      <c r="O10" s="111"/>
      <c r="P10" s="111"/>
      <c r="Q10" s="111"/>
      <c r="R10" s="111"/>
      <c r="S10" s="111"/>
      <c r="T10" s="111"/>
      <c r="U10" s="111"/>
      <c r="V10" s="111"/>
      <c r="W10" s="111"/>
      <c r="X10" s="111"/>
      <c r="Y10" s="111"/>
      <c r="Z10" s="111"/>
      <c r="AA10" s="111"/>
      <c r="AB10" s="111" t="s">
        <v>198</v>
      </c>
      <c r="AC10" s="111"/>
      <c r="AD10" s="111"/>
      <c r="AE10" s="111"/>
      <c r="AF10" s="111" t="s">
        <v>199</v>
      </c>
      <c r="AG10" s="111"/>
      <c r="AH10" s="111"/>
      <c r="AI10" s="111"/>
      <c r="AJ10" s="111"/>
      <c r="AK10" s="111"/>
      <c r="AL10" s="111"/>
      <c r="AM10" s="111"/>
      <c r="AN10" s="111"/>
      <c r="AO10" s="111"/>
      <c r="AP10" s="111"/>
      <c r="AQ10" s="111"/>
      <c r="AR10" s="111"/>
      <c r="AS10" s="111"/>
      <c r="AT10" s="111"/>
      <c r="AU10" s="107" t="s">
        <v>197</v>
      </c>
      <c r="AV10" s="111"/>
      <c r="AW10" s="106"/>
      <c r="AX10" s="106"/>
      <c r="AY10" s="106"/>
      <c r="AZ10" s="106"/>
      <c r="BA10" s="106"/>
      <c r="BB10" s="106"/>
      <c r="BC10" s="106"/>
      <c r="BD10" s="106"/>
      <c r="BE10" s="106"/>
      <c r="BF10" s="106"/>
      <c r="BG10" s="106"/>
      <c r="BH10" s="106"/>
      <c r="BI10" s="108"/>
    </row>
    <row r="11" spans="1:61" ht="10.5" customHeight="1" x14ac:dyDescent="0.15">
      <c r="B11" s="548" t="s">
        <v>134</v>
      </c>
      <c r="C11" s="109"/>
      <c r="D11" s="109"/>
      <c r="E11" s="109"/>
      <c r="F11" s="109"/>
      <c r="G11" s="109"/>
      <c r="H11" s="109"/>
      <c r="I11" s="109"/>
      <c r="J11" s="109"/>
      <c r="K11" s="109"/>
      <c r="L11" s="118"/>
      <c r="M11" s="119"/>
      <c r="N11" s="119"/>
      <c r="O11" s="119"/>
      <c r="P11" s="119"/>
      <c r="Q11" s="119"/>
      <c r="R11" s="119"/>
      <c r="S11" s="119"/>
      <c r="T11" s="119"/>
      <c r="U11" s="119"/>
      <c r="V11" s="119"/>
      <c r="W11" s="119"/>
      <c r="X11" s="119"/>
      <c r="Y11" s="119"/>
      <c r="Z11" s="119"/>
      <c r="AA11" s="119"/>
      <c r="AB11" s="120"/>
      <c r="AC11" s="109"/>
      <c r="AD11" s="109" t="s">
        <v>193</v>
      </c>
      <c r="AE11" s="109"/>
      <c r="AF11" s="109"/>
      <c r="AG11" s="118"/>
      <c r="AH11" s="119"/>
      <c r="AI11" s="119"/>
      <c r="AJ11" s="119"/>
      <c r="AK11" s="119"/>
      <c r="AL11" s="119"/>
      <c r="AM11" s="119"/>
      <c r="AN11" s="119"/>
      <c r="AO11" s="119"/>
      <c r="AP11" s="119"/>
      <c r="AQ11" s="119"/>
      <c r="AR11" s="119"/>
      <c r="AS11" s="119"/>
      <c r="AT11" s="119"/>
      <c r="AU11" s="120"/>
      <c r="AV11" s="109"/>
      <c r="AW11" s="109"/>
      <c r="AX11" s="109"/>
      <c r="AY11" s="109"/>
      <c r="AZ11" s="109"/>
      <c r="BA11" s="109"/>
      <c r="BB11" s="109"/>
      <c r="BC11" s="109"/>
      <c r="BD11" s="109"/>
      <c r="BE11" s="109"/>
      <c r="BF11" s="109"/>
      <c r="BG11" s="109"/>
      <c r="BH11" s="109"/>
      <c r="BI11" s="110"/>
    </row>
    <row r="12" spans="1:61" ht="10.5" customHeight="1" x14ac:dyDescent="0.15">
      <c r="B12" s="549"/>
      <c r="C12" s="111"/>
      <c r="D12" s="111"/>
      <c r="E12" s="111"/>
      <c r="F12" s="111"/>
      <c r="G12" s="111"/>
      <c r="H12" s="111"/>
      <c r="I12" s="111"/>
      <c r="J12" s="111"/>
      <c r="K12" s="106" t="s">
        <v>194</v>
      </c>
      <c r="L12" s="111"/>
      <c r="M12" s="111"/>
      <c r="N12" s="111"/>
      <c r="O12" s="111"/>
      <c r="P12" s="111"/>
      <c r="Q12" s="111"/>
      <c r="R12" s="111"/>
      <c r="S12" s="111"/>
      <c r="T12" s="111"/>
      <c r="U12" s="111"/>
      <c r="V12" s="111"/>
      <c r="W12" s="111"/>
      <c r="X12" s="111"/>
      <c r="Y12" s="111"/>
      <c r="Z12" s="111"/>
      <c r="AA12" s="111"/>
      <c r="AB12" s="111" t="s">
        <v>198</v>
      </c>
      <c r="AC12" s="111"/>
      <c r="AD12" s="111"/>
      <c r="AE12" s="111"/>
      <c r="AF12" s="111" t="s">
        <v>199</v>
      </c>
      <c r="AG12" s="111"/>
      <c r="AH12" s="111"/>
      <c r="AI12" s="111"/>
      <c r="AJ12" s="111"/>
      <c r="AK12" s="111"/>
      <c r="AL12" s="111"/>
      <c r="AM12" s="111"/>
      <c r="AN12" s="111"/>
      <c r="AO12" s="111"/>
      <c r="AP12" s="111"/>
      <c r="AQ12" s="111"/>
      <c r="AR12" s="111"/>
      <c r="AS12" s="111"/>
      <c r="AT12" s="111"/>
      <c r="AU12" s="107" t="s">
        <v>197</v>
      </c>
      <c r="AV12" s="111"/>
      <c r="AW12" s="111"/>
      <c r="AX12" s="111"/>
      <c r="AY12" s="111"/>
      <c r="AZ12" s="111"/>
      <c r="BA12" s="111"/>
      <c r="BB12" s="111"/>
      <c r="BC12" s="111"/>
      <c r="BD12" s="111"/>
      <c r="BE12" s="111"/>
      <c r="BF12" s="111"/>
      <c r="BG12" s="111"/>
      <c r="BH12" s="111"/>
      <c r="BI12" s="112"/>
    </row>
    <row r="13" spans="1:61" ht="10.5" customHeight="1" x14ac:dyDescent="0.15">
      <c r="B13" s="548" t="s">
        <v>458</v>
      </c>
      <c r="C13" s="117"/>
      <c r="D13" s="109"/>
      <c r="E13" s="109"/>
      <c r="F13" s="118"/>
      <c r="G13" s="119"/>
      <c r="H13" s="119"/>
      <c r="I13" s="119"/>
      <c r="J13" s="119"/>
      <c r="K13" s="119"/>
      <c r="L13" s="119"/>
      <c r="M13" s="119"/>
      <c r="N13" s="119"/>
      <c r="O13" s="119"/>
      <c r="P13" s="119"/>
      <c r="Q13" s="119"/>
      <c r="R13" s="119"/>
      <c r="S13" s="120"/>
      <c r="T13" s="109"/>
      <c r="U13" s="109" t="s">
        <v>193</v>
      </c>
      <c r="V13" s="109"/>
      <c r="W13" s="109"/>
      <c r="X13" s="118"/>
      <c r="Y13" s="119"/>
      <c r="Z13" s="119"/>
      <c r="AA13" s="119"/>
      <c r="AB13" s="119"/>
      <c r="AC13" s="119"/>
      <c r="AD13" s="119"/>
      <c r="AE13" s="119"/>
      <c r="AF13" s="119"/>
      <c r="AG13" s="119"/>
      <c r="AH13" s="119"/>
      <c r="AI13" s="119"/>
      <c r="AJ13" s="119"/>
      <c r="AK13" s="119"/>
      <c r="AL13" s="119"/>
      <c r="AM13" s="119"/>
      <c r="AN13" s="119"/>
      <c r="AO13" s="120"/>
      <c r="AP13" s="109"/>
      <c r="AQ13" s="109"/>
      <c r="AR13" s="109"/>
      <c r="AS13" s="109"/>
      <c r="AT13" s="109"/>
      <c r="AU13" s="109"/>
      <c r="AV13" s="109"/>
      <c r="AW13" s="109"/>
      <c r="AX13" s="109"/>
      <c r="AY13" s="109"/>
      <c r="AZ13" s="109"/>
      <c r="BA13" s="109"/>
      <c r="BB13" s="109"/>
      <c r="BC13" s="109"/>
      <c r="BD13" s="109"/>
      <c r="BE13" s="109"/>
      <c r="BF13" s="109"/>
      <c r="BG13" s="109"/>
      <c r="BH13" s="109"/>
      <c r="BI13" s="110"/>
    </row>
    <row r="14" spans="1:61" ht="10.5" customHeight="1" x14ac:dyDescent="0.15">
      <c r="B14" s="549"/>
      <c r="C14" s="116"/>
      <c r="D14" s="111"/>
      <c r="E14" s="111" t="s">
        <v>200</v>
      </c>
      <c r="F14" s="111"/>
      <c r="G14" s="111"/>
      <c r="H14" s="111"/>
      <c r="I14" s="111"/>
      <c r="J14" s="111"/>
      <c r="K14" s="111"/>
      <c r="L14" s="111"/>
      <c r="M14" s="111"/>
      <c r="N14" s="111"/>
      <c r="O14" s="111"/>
      <c r="P14" s="111"/>
      <c r="Q14" s="111"/>
      <c r="R14" s="111"/>
      <c r="S14" s="111" t="s">
        <v>201</v>
      </c>
      <c r="T14" s="111"/>
      <c r="U14" s="111"/>
      <c r="V14" s="111"/>
      <c r="W14" s="111" t="s">
        <v>202</v>
      </c>
      <c r="X14" s="111"/>
      <c r="Y14" s="111"/>
      <c r="Z14" s="111"/>
      <c r="AA14" s="111"/>
      <c r="AB14" s="111"/>
      <c r="AC14" s="111"/>
      <c r="AD14" s="111"/>
      <c r="AE14" s="111"/>
      <c r="AF14" s="111"/>
      <c r="AG14" s="111"/>
      <c r="AH14" s="111"/>
      <c r="AI14" s="111"/>
      <c r="AJ14" s="111"/>
      <c r="AK14" s="111"/>
      <c r="AL14" s="111"/>
      <c r="AM14" s="111"/>
      <c r="AN14" s="111"/>
      <c r="AO14" s="111" t="s">
        <v>203</v>
      </c>
      <c r="AP14" s="111"/>
      <c r="AQ14" s="111"/>
      <c r="AR14" s="111"/>
      <c r="AS14" s="111"/>
      <c r="AT14" s="111"/>
      <c r="AU14" s="111"/>
      <c r="AV14" s="111"/>
      <c r="AW14" s="111"/>
      <c r="AX14" s="111"/>
      <c r="AY14" s="111"/>
      <c r="AZ14" s="111"/>
      <c r="BA14" s="111"/>
      <c r="BB14" s="111"/>
      <c r="BC14" s="111"/>
      <c r="BD14" s="111"/>
      <c r="BE14" s="111"/>
      <c r="BF14" s="111"/>
      <c r="BG14" s="111"/>
      <c r="BH14" s="111"/>
      <c r="BI14" s="112"/>
    </row>
    <row r="15" spans="1:61" ht="10.5" customHeight="1" x14ac:dyDescent="0.15">
      <c r="B15" s="548" t="s">
        <v>459</v>
      </c>
      <c r="C15" s="106"/>
      <c r="D15" s="106"/>
      <c r="E15" s="106"/>
      <c r="F15" s="121"/>
      <c r="G15" s="122"/>
      <c r="H15" s="122"/>
      <c r="I15" s="122"/>
      <c r="J15" s="122"/>
      <c r="K15" s="122"/>
      <c r="L15" s="122"/>
      <c r="M15" s="122"/>
      <c r="N15" s="122"/>
      <c r="O15" s="122"/>
      <c r="P15" s="122"/>
      <c r="Q15" s="122"/>
      <c r="R15" s="122"/>
      <c r="S15" s="123"/>
      <c r="T15" s="106"/>
      <c r="U15" s="106" t="s">
        <v>193</v>
      </c>
      <c r="V15" s="106"/>
      <c r="W15" s="106"/>
      <c r="X15" s="121"/>
      <c r="Y15" s="122"/>
      <c r="Z15" s="122"/>
      <c r="AA15" s="122"/>
      <c r="AB15" s="122"/>
      <c r="AC15" s="122"/>
      <c r="AD15" s="122"/>
      <c r="AE15" s="122"/>
      <c r="AF15" s="122"/>
      <c r="AG15" s="122"/>
      <c r="AH15" s="122"/>
      <c r="AI15" s="122"/>
      <c r="AJ15" s="122"/>
      <c r="AK15" s="122"/>
      <c r="AL15" s="122"/>
      <c r="AM15" s="122"/>
      <c r="AN15" s="122"/>
      <c r="AO15" s="123"/>
      <c r="AP15" s="106"/>
      <c r="AQ15" s="106"/>
      <c r="AR15" s="106"/>
      <c r="AS15" s="106"/>
      <c r="AT15" s="106"/>
      <c r="AU15" s="106"/>
      <c r="AV15" s="106"/>
      <c r="AW15" s="106"/>
      <c r="AX15" s="106"/>
      <c r="AY15" s="106"/>
      <c r="AZ15" s="106"/>
      <c r="BA15" s="106"/>
      <c r="BB15" s="106"/>
      <c r="BC15" s="106"/>
      <c r="BD15" s="106"/>
      <c r="BE15" s="106"/>
      <c r="BF15" s="106"/>
      <c r="BG15" s="106"/>
      <c r="BH15" s="106"/>
      <c r="BI15" s="108"/>
    </row>
    <row r="16" spans="1:61" ht="10.5" customHeight="1" x14ac:dyDescent="0.15">
      <c r="B16" s="549"/>
      <c r="C16" s="111"/>
      <c r="D16" s="111"/>
      <c r="E16" s="111" t="s">
        <v>200</v>
      </c>
      <c r="F16" s="111"/>
      <c r="G16" s="111"/>
      <c r="H16" s="111"/>
      <c r="I16" s="111"/>
      <c r="J16" s="111"/>
      <c r="K16" s="111"/>
      <c r="L16" s="111"/>
      <c r="M16" s="111"/>
      <c r="N16" s="111"/>
      <c r="O16" s="111"/>
      <c r="P16" s="111"/>
      <c r="Q16" s="111"/>
      <c r="R16" s="111"/>
      <c r="S16" s="111" t="s">
        <v>201</v>
      </c>
      <c r="T16" s="111"/>
      <c r="U16" s="111"/>
      <c r="V16" s="111"/>
      <c r="W16" s="111" t="s">
        <v>202</v>
      </c>
      <c r="X16" s="111"/>
      <c r="Y16" s="111"/>
      <c r="Z16" s="111"/>
      <c r="AA16" s="111"/>
      <c r="AB16" s="111"/>
      <c r="AC16" s="111"/>
      <c r="AD16" s="111"/>
      <c r="AE16" s="111"/>
      <c r="AF16" s="111"/>
      <c r="AG16" s="111"/>
      <c r="AH16" s="111"/>
      <c r="AI16" s="111"/>
      <c r="AJ16" s="111"/>
      <c r="AK16" s="111"/>
      <c r="AL16" s="111"/>
      <c r="AM16" s="111"/>
      <c r="AN16" s="111"/>
      <c r="AO16" s="111" t="s">
        <v>203</v>
      </c>
      <c r="AP16" s="111"/>
      <c r="AQ16" s="111"/>
      <c r="AR16" s="111"/>
      <c r="AS16" s="111"/>
      <c r="AT16" s="111"/>
      <c r="AU16" s="111"/>
      <c r="AV16" s="111"/>
      <c r="AW16" s="111"/>
      <c r="AX16" s="111"/>
      <c r="AY16" s="111"/>
      <c r="AZ16" s="111"/>
      <c r="BA16" s="111"/>
      <c r="BB16" s="111"/>
      <c r="BC16" s="111"/>
      <c r="BD16" s="111"/>
      <c r="BE16" s="111"/>
      <c r="BF16" s="111"/>
      <c r="BG16" s="111"/>
      <c r="BH16" s="111"/>
      <c r="BI16" s="112"/>
    </row>
    <row r="17" spans="2:61" ht="10.5" customHeight="1" x14ac:dyDescent="0.15">
      <c r="B17" s="548" t="s">
        <v>460</v>
      </c>
      <c r="C17" s="106"/>
      <c r="D17" s="106"/>
      <c r="E17" s="106"/>
      <c r="F17" s="106"/>
      <c r="G17" s="106"/>
      <c r="H17" s="106"/>
      <c r="I17" s="106"/>
      <c r="J17" s="106"/>
      <c r="K17" s="109"/>
      <c r="L17" s="118"/>
      <c r="M17" s="119"/>
      <c r="N17" s="119"/>
      <c r="O17" s="119"/>
      <c r="P17" s="119"/>
      <c r="Q17" s="119"/>
      <c r="R17" s="119"/>
      <c r="S17" s="119"/>
      <c r="T17" s="119"/>
      <c r="U17" s="119"/>
      <c r="V17" s="119"/>
      <c r="W17" s="119"/>
      <c r="X17" s="119"/>
      <c r="Y17" s="119"/>
      <c r="Z17" s="119"/>
      <c r="AA17" s="119"/>
      <c r="AB17" s="120"/>
      <c r="AC17" s="109"/>
      <c r="AD17" s="109" t="s">
        <v>193</v>
      </c>
      <c r="AE17" s="109"/>
      <c r="AF17" s="109"/>
      <c r="AG17" s="118"/>
      <c r="AH17" s="119"/>
      <c r="AI17" s="119"/>
      <c r="AJ17" s="119"/>
      <c r="AK17" s="119"/>
      <c r="AL17" s="119"/>
      <c r="AM17" s="119"/>
      <c r="AN17" s="119"/>
      <c r="AO17" s="119"/>
      <c r="AP17" s="119"/>
      <c r="AQ17" s="119"/>
      <c r="AR17" s="119"/>
      <c r="AS17" s="119"/>
      <c r="AT17" s="119"/>
      <c r="AU17" s="120"/>
      <c r="AV17" s="106"/>
      <c r="AW17" s="106"/>
      <c r="AX17" s="106"/>
      <c r="AY17" s="106"/>
      <c r="AZ17" s="106"/>
      <c r="BA17" s="106"/>
      <c r="BB17" s="106"/>
      <c r="BC17" s="106"/>
      <c r="BD17" s="106"/>
      <c r="BE17" s="106"/>
      <c r="BF17" s="106"/>
      <c r="BG17" s="106"/>
      <c r="BH17" s="106"/>
      <c r="BI17" s="108"/>
    </row>
    <row r="18" spans="2:61" ht="10.5" customHeight="1" x14ac:dyDescent="0.15">
      <c r="B18" s="549"/>
      <c r="C18" s="106"/>
      <c r="D18" s="106"/>
      <c r="E18" s="106"/>
      <c r="F18" s="106"/>
      <c r="G18" s="106"/>
      <c r="H18" s="106"/>
      <c r="I18" s="106"/>
      <c r="J18" s="106"/>
      <c r="K18" s="106" t="s">
        <v>194</v>
      </c>
      <c r="L18" s="111"/>
      <c r="M18" s="111"/>
      <c r="N18" s="111"/>
      <c r="O18" s="111"/>
      <c r="P18" s="111"/>
      <c r="Q18" s="111"/>
      <c r="R18" s="111"/>
      <c r="S18" s="111"/>
      <c r="T18" s="111"/>
      <c r="U18" s="111"/>
      <c r="V18" s="111"/>
      <c r="W18" s="111"/>
      <c r="X18" s="111"/>
      <c r="Y18" s="111"/>
      <c r="Z18" s="111"/>
      <c r="AA18" s="111"/>
      <c r="AB18" s="111" t="s">
        <v>198</v>
      </c>
      <c r="AC18" s="111"/>
      <c r="AD18" s="111"/>
      <c r="AE18" s="111"/>
      <c r="AF18" s="111" t="s">
        <v>199</v>
      </c>
      <c r="AG18" s="111"/>
      <c r="AH18" s="111"/>
      <c r="AI18" s="111"/>
      <c r="AJ18" s="111"/>
      <c r="AK18" s="111"/>
      <c r="AL18" s="111"/>
      <c r="AM18" s="111"/>
      <c r="AN18" s="111"/>
      <c r="AO18" s="111"/>
      <c r="AP18" s="111"/>
      <c r="AQ18" s="111"/>
      <c r="AR18" s="111"/>
      <c r="AS18" s="111"/>
      <c r="AT18" s="111"/>
      <c r="AU18" s="107" t="s">
        <v>197</v>
      </c>
      <c r="AV18" s="106"/>
      <c r="AW18" s="106"/>
      <c r="AX18" s="106"/>
      <c r="AY18" s="106"/>
      <c r="AZ18" s="106"/>
      <c r="BA18" s="106"/>
      <c r="BB18" s="106"/>
      <c r="BC18" s="106"/>
      <c r="BD18" s="106"/>
      <c r="BE18" s="106"/>
      <c r="BF18" s="106"/>
      <c r="BG18" s="106"/>
      <c r="BH18" s="106"/>
      <c r="BI18" s="108"/>
    </row>
    <row r="19" spans="2:61" ht="10.5" customHeight="1" x14ac:dyDescent="0.15">
      <c r="B19" s="548" t="s">
        <v>461</v>
      </c>
      <c r="C19" s="109"/>
      <c r="D19" s="109"/>
      <c r="E19" s="109"/>
      <c r="F19" s="109"/>
      <c r="G19" s="109"/>
      <c r="H19" s="109"/>
      <c r="I19" s="109"/>
      <c r="J19" s="109"/>
      <c r="K19" s="109"/>
      <c r="L19" s="118"/>
      <c r="M19" s="119"/>
      <c r="N19" s="119"/>
      <c r="O19" s="119"/>
      <c r="P19" s="119"/>
      <c r="Q19" s="119"/>
      <c r="R19" s="119"/>
      <c r="S19" s="119"/>
      <c r="T19" s="119"/>
      <c r="U19" s="119"/>
      <c r="V19" s="119"/>
      <c r="W19" s="119"/>
      <c r="X19" s="119"/>
      <c r="Y19" s="119"/>
      <c r="Z19" s="119"/>
      <c r="AA19" s="119"/>
      <c r="AB19" s="120"/>
      <c r="AC19" s="109"/>
      <c r="AD19" s="109" t="s">
        <v>193</v>
      </c>
      <c r="AE19" s="109"/>
      <c r="AF19" s="109"/>
      <c r="AG19" s="118"/>
      <c r="AH19" s="119"/>
      <c r="AI19" s="119"/>
      <c r="AJ19" s="119"/>
      <c r="AK19" s="119"/>
      <c r="AL19" s="119"/>
      <c r="AM19" s="119"/>
      <c r="AN19" s="119"/>
      <c r="AO19" s="119"/>
      <c r="AP19" s="119"/>
      <c r="AQ19" s="119"/>
      <c r="AR19" s="119"/>
      <c r="AS19" s="119"/>
      <c r="AT19" s="119"/>
      <c r="AU19" s="120"/>
      <c r="AV19" s="109"/>
      <c r="AW19" s="109"/>
      <c r="AX19" s="109"/>
      <c r="AY19" s="109"/>
      <c r="AZ19" s="109"/>
      <c r="BA19" s="109"/>
      <c r="BB19" s="109"/>
      <c r="BC19" s="109"/>
      <c r="BD19" s="109"/>
      <c r="BE19" s="109"/>
      <c r="BF19" s="109"/>
      <c r="BG19" s="109"/>
      <c r="BH19" s="109"/>
      <c r="BI19" s="110"/>
    </row>
    <row r="20" spans="2:61" ht="10.5" customHeight="1" x14ac:dyDescent="0.15">
      <c r="B20" s="549"/>
      <c r="C20" s="111"/>
      <c r="D20" s="111"/>
      <c r="E20" s="111"/>
      <c r="F20" s="111"/>
      <c r="G20" s="111"/>
      <c r="H20" s="111"/>
      <c r="I20" s="111"/>
      <c r="J20" s="111"/>
      <c r="K20" s="111" t="s">
        <v>194</v>
      </c>
      <c r="L20" s="111"/>
      <c r="M20" s="111"/>
      <c r="N20" s="111"/>
      <c r="O20" s="111"/>
      <c r="P20" s="111"/>
      <c r="Q20" s="111"/>
      <c r="R20" s="111"/>
      <c r="S20" s="111"/>
      <c r="T20" s="111"/>
      <c r="U20" s="111"/>
      <c r="V20" s="111"/>
      <c r="W20" s="111"/>
      <c r="X20" s="111"/>
      <c r="Y20" s="111"/>
      <c r="Z20" s="111"/>
      <c r="AA20" s="111"/>
      <c r="AB20" s="111" t="s">
        <v>198</v>
      </c>
      <c r="AC20" s="111"/>
      <c r="AD20" s="111"/>
      <c r="AE20" s="111"/>
      <c r="AF20" s="111" t="s">
        <v>199</v>
      </c>
      <c r="AG20" s="111"/>
      <c r="AH20" s="111"/>
      <c r="AI20" s="111"/>
      <c r="AJ20" s="111"/>
      <c r="AK20" s="111"/>
      <c r="AL20" s="111"/>
      <c r="AM20" s="111"/>
      <c r="AN20" s="111"/>
      <c r="AO20" s="111"/>
      <c r="AP20" s="111"/>
      <c r="AQ20" s="111"/>
      <c r="AR20" s="111"/>
      <c r="AS20" s="111"/>
      <c r="AT20" s="111"/>
      <c r="AU20" s="107" t="s">
        <v>197</v>
      </c>
      <c r="AV20" s="111"/>
      <c r="AW20" s="111"/>
      <c r="AX20" s="111"/>
      <c r="AY20" s="111"/>
      <c r="AZ20" s="111"/>
      <c r="BA20" s="111"/>
      <c r="BB20" s="111"/>
      <c r="BC20" s="111"/>
      <c r="BD20" s="111"/>
      <c r="BE20" s="111"/>
      <c r="BF20" s="111"/>
      <c r="BG20" s="111"/>
      <c r="BH20" s="111"/>
      <c r="BI20" s="112"/>
    </row>
    <row r="21" spans="2:61" ht="10.5" customHeight="1" x14ac:dyDescent="0.15">
      <c r="B21" s="548" t="s">
        <v>462</v>
      </c>
      <c r="C21" s="106"/>
      <c r="D21" s="106"/>
      <c r="E21" s="106"/>
      <c r="F21" s="106"/>
      <c r="G21" s="106"/>
      <c r="H21" s="106"/>
      <c r="I21" s="106"/>
      <c r="J21" s="106"/>
      <c r="K21" s="106"/>
      <c r="L21" s="106"/>
      <c r="M21" s="106"/>
      <c r="N21" s="118"/>
      <c r="O21" s="119"/>
      <c r="P21" s="119"/>
      <c r="Q21" s="119"/>
      <c r="R21" s="119"/>
      <c r="S21" s="119"/>
      <c r="T21" s="119"/>
      <c r="U21" s="119"/>
      <c r="V21" s="119"/>
      <c r="W21" s="119"/>
      <c r="X21" s="119"/>
      <c r="Y21" s="119"/>
      <c r="Z21" s="119"/>
      <c r="AA21" s="119"/>
      <c r="AB21" s="120"/>
      <c r="AC21" s="109"/>
      <c r="AD21" s="109" t="s">
        <v>193</v>
      </c>
      <c r="AE21" s="109"/>
      <c r="AF21" s="109"/>
      <c r="AG21" s="118"/>
      <c r="AH21" s="119"/>
      <c r="AI21" s="119"/>
      <c r="AJ21" s="119"/>
      <c r="AK21" s="119"/>
      <c r="AL21" s="119"/>
      <c r="AM21" s="119"/>
      <c r="AN21" s="119"/>
      <c r="AO21" s="119"/>
      <c r="AP21" s="119"/>
      <c r="AQ21" s="119"/>
      <c r="AR21" s="119"/>
      <c r="AS21" s="119"/>
      <c r="AT21" s="119"/>
      <c r="AU21" s="119"/>
      <c r="AV21" s="119"/>
      <c r="AW21" s="120"/>
      <c r="AX21" s="106"/>
      <c r="AY21" s="106"/>
      <c r="AZ21" s="106"/>
      <c r="BA21" s="106"/>
      <c r="BB21" s="106"/>
      <c r="BC21" s="106"/>
      <c r="BD21" s="106"/>
      <c r="BE21" s="106"/>
      <c r="BF21" s="106"/>
      <c r="BG21" s="106"/>
      <c r="BH21" s="106"/>
      <c r="BI21" s="108"/>
    </row>
    <row r="22" spans="2:61" ht="10.5" customHeight="1" x14ac:dyDescent="0.15">
      <c r="B22" s="549"/>
      <c r="C22" s="106"/>
      <c r="D22" s="106"/>
      <c r="E22" s="106"/>
      <c r="F22" s="106"/>
      <c r="G22" s="106"/>
      <c r="H22" s="106"/>
      <c r="I22" s="106"/>
      <c r="J22" s="106"/>
      <c r="K22" s="106"/>
      <c r="L22" s="106"/>
      <c r="M22" s="106" t="s">
        <v>204</v>
      </c>
      <c r="N22" s="106"/>
      <c r="O22" s="106"/>
      <c r="P22" s="106"/>
      <c r="Q22" s="106"/>
      <c r="R22" s="106"/>
      <c r="S22" s="106"/>
      <c r="T22" s="106"/>
      <c r="U22" s="106"/>
      <c r="V22" s="106"/>
      <c r="W22" s="106"/>
      <c r="X22" s="106"/>
      <c r="Y22" s="106"/>
      <c r="Z22" s="106"/>
      <c r="AA22" s="106"/>
      <c r="AB22" s="106" t="s">
        <v>198</v>
      </c>
      <c r="AC22" s="106"/>
      <c r="AD22" s="106"/>
      <c r="AE22" s="106"/>
      <c r="AF22" s="106" t="s">
        <v>199</v>
      </c>
      <c r="AG22" s="106"/>
      <c r="AH22" s="106"/>
      <c r="AI22" s="106"/>
      <c r="AJ22" s="106"/>
      <c r="AK22" s="106"/>
      <c r="AL22" s="106"/>
      <c r="AM22" s="106"/>
      <c r="AN22" s="106"/>
      <c r="AO22" s="106"/>
      <c r="AP22" s="106"/>
      <c r="AQ22" s="106"/>
      <c r="AR22" s="106"/>
      <c r="AS22" s="106"/>
      <c r="AT22" s="106"/>
      <c r="AU22" s="106"/>
      <c r="AV22" s="106"/>
      <c r="AW22" s="106" t="s">
        <v>205</v>
      </c>
      <c r="AX22" s="106"/>
      <c r="AY22" s="106"/>
      <c r="AZ22" s="106"/>
      <c r="BA22" s="106"/>
      <c r="BB22" s="106"/>
      <c r="BC22" s="106"/>
      <c r="BD22" s="106"/>
      <c r="BE22" s="106"/>
      <c r="BF22" s="106"/>
      <c r="BG22" s="106"/>
      <c r="BH22" s="106"/>
      <c r="BI22" s="108"/>
    </row>
    <row r="23" spans="2:61" ht="10.5" customHeight="1" x14ac:dyDescent="0.15">
      <c r="B23" s="548" t="s">
        <v>463</v>
      </c>
      <c r="C23" s="109"/>
      <c r="D23" s="109"/>
      <c r="E23" s="109"/>
      <c r="F23" s="109"/>
      <c r="G23" s="109"/>
      <c r="H23" s="109"/>
      <c r="I23" s="109"/>
      <c r="J23" s="109"/>
      <c r="K23" s="109"/>
      <c r="L23" s="109"/>
      <c r="M23" s="109"/>
      <c r="N23" s="118"/>
      <c r="O23" s="119"/>
      <c r="P23" s="119"/>
      <c r="Q23" s="119"/>
      <c r="R23" s="119"/>
      <c r="S23" s="119"/>
      <c r="T23" s="119"/>
      <c r="U23" s="119"/>
      <c r="V23" s="119"/>
      <c r="W23" s="119"/>
      <c r="X23" s="119"/>
      <c r="Y23" s="119"/>
      <c r="Z23" s="119"/>
      <c r="AA23" s="119"/>
      <c r="AB23" s="120"/>
      <c r="AC23" s="109"/>
      <c r="AD23" s="109" t="s">
        <v>193</v>
      </c>
      <c r="AE23" s="109"/>
      <c r="AF23" s="109"/>
      <c r="AG23" s="118"/>
      <c r="AH23" s="119"/>
      <c r="AI23" s="119"/>
      <c r="AJ23" s="119"/>
      <c r="AK23" s="119"/>
      <c r="AL23" s="119"/>
      <c r="AM23" s="119"/>
      <c r="AN23" s="119"/>
      <c r="AO23" s="119"/>
      <c r="AP23" s="119"/>
      <c r="AQ23" s="119"/>
      <c r="AR23" s="119"/>
      <c r="AS23" s="119"/>
      <c r="AT23" s="119"/>
      <c r="AU23" s="119"/>
      <c r="AV23" s="119"/>
      <c r="AW23" s="120"/>
      <c r="AX23" s="109"/>
      <c r="AY23" s="109"/>
      <c r="AZ23" s="109"/>
      <c r="BA23" s="109"/>
      <c r="BB23" s="109"/>
      <c r="BC23" s="109"/>
      <c r="BD23" s="109"/>
      <c r="BE23" s="109"/>
      <c r="BF23" s="109"/>
      <c r="BG23" s="109"/>
      <c r="BH23" s="109"/>
      <c r="BI23" s="110"/>
    </row>
    <row r="24" spans="2:61" ht="10.5" customHeight="1" x14ac:dyDescent="0.15">
      <c r="B24" s="549"/>
      <c r="C24" s="111"/>
      <c r="D24" s="111"/>
      <c r="E24" s="111"/>
      <c r="F24" s="111"/>
      <c r="G24" s="111"/>
      <c r="H24" s="111"/>
      <c r="I24" s="111"/>
      <c r="J24" s="111"/>
      <c r="K24" s="111"/>
      <c r="L24" s="111"/>
      <c r="M24" s="111" t="s">
        <v>204</v>
      </c>
      <c r="N24" s="111"/>
      <c r="O24" s="111"/>
      <c r="P24" s="111"/>
      <c r="Q24" s="111"/>
      <c r="R24" s="111"/>
      <c r="S24" s="111"/>
      <c r="T24" s="111"/>
      <c r="U24" s="111"/>
      <c r="V24" s="111"/>
      <c r="W24" s="111"/>
      <c r="X24" s="111"/>
      <c r="Y24" s="111"/>
      <c r="Z24" s="111"/>
      <c r="AA24" s="111"/>
      <c r="AB24" s="111" t="s">
        <v>198</v>
      </c>
      <c r="AC24" s="111"/>
      <c r="AD24" s="111"/>
      <c r="AE24" s="111"/>
      <c r="AF24" s="111" t="s">
        <v>199</v>
      </c>
      <c r="AG24" s="111"/>
      <c r="AH24" s="111"/>
      <c r="AI24" s="111"/>
      <c r="AJ24" s="111"/>
      <c r="AK24" s="111"/>
      <c r="AL24" s="111"/>
      <c r="AM24" s="111"/>
      <c r="AN24" s="111"/>
      <c r="AO24" s="111"/>
      <c r="AP24" s="111"/>
      <c r="AQ24" s="111"/>
      <c r="AR24" s="111"/>
      <c r="AS24" s="111"/>
      <c r="AT24" s="111"/>
      <c r="AU24" s="111"/>
      <c r="AV24" s="111"/>
      <c r="AW24" s="111" t="s">
        <v>205</v>
      </c>
      <c r="AX24" s="111"/>
      <c r="AY24" s="111"/>
      <c r="AZ24" s="111"/>
      <c r="BA24" s="111"/>
      <c r="BB24" s="111"/>
      <c r="BC24" s="111"/>
      <c r="BD24" s="111"/>
      <c r="BE24" s="111"/>
      <c r="BF24" s="111"/>
      <c r="BG24" s="111"/>
      <c r="BH24" s="111"/>
      <c r="BI24" s="112"/>
    </row>
    <row r="25" spans="2:61" ht="10.5" customHeight="1" x14ac:dyDescent="0.15">
      <c r="B25" s="548" t="s">
        <v>418</v>
      </c>
      <c r="C25" s="106"/>
      <c r="D25" s="106"/>
      <c r="E25" s="106"/>
      <c r="F25" s="106"/>
      <c r="G25" s="106"/>
      <c r="H25" s="106"/>
      <c r="I25" s="106"/>
      <c r="J25" s="106"/>
      <c r="K25" s="106"/>
      <c r="L25" s="118"/>
      <c r="M25" s="119"/>
      <c r="N25" s="119"/>
      <c r="O25" s="119"/>
      <c r="P25" s="119"/>
      <c r="Q25" s="119"/>
      <c r="R25" s="119"/>
      <c r="S25" s="119"/>
      <c r="T25" s="119"/>
      <c r="U25" s="119"/>
      <c r="V25" s="119"/>
      <c r="W25" s="119"/>
      <c r="X25" s="119"/>
      <c r="Y25" s="120"/>
      <c r="Z25" s="106"/>
      <c r="AA25" s="106" t="s">
        <v>193</v>
      </c>
      <c r="AB25" s="106"/>
      <c r="AC25" s="106"/>
      <c r="AD25" s="118"/>
      <c r="AE25" s="119"/>
      <c r="AF25" s="119"/>
      <c r="AG25" s="119"/>
      <c r="AH25" s="119"/>
      <c r="AI25" s="119"/>
      <c r="AJ25" s="119"/>
      <c r="AK25" s="119"/>
      <c r="AL25" s="119"/>
      <c r="AM25" s="119"/>
      <c r="AN25" s="119"/>
      <c r="AO25" s="119"/>
      <c r="AP25" s="119"/>
      <c r="AQ25" s="119"/>
      <c r="AR25" s="119"/>
      <c r="AS25" s="119"/>
      <c r="AT25" s="119"/>
      <c r="AU25" s="120"/>
      <c r="AV25" s="106"/>
      <c r="AW25" s="106"/>
      <c r="AX25" s="106"/>
      <c r="AY25" s="106"/>
      <c r="AZ25" s="106"/>
      <c r="BA25" s="106"/>
      <c r="BB25" s="106"/>
      <c r="BC25" s="106"/>
      <c r="BD25" s="106"/>
      <c r="BE25" s="106"/>
      <c r="BF25" s="106"/>
      <c r="BG25" s="106"/>
      <c r="BH25" s="106"/>
      <c r="BI25" s="108"/>
    </row>
    <row r="26" spans="2:61" ht="10.5" customHeight="1" x14ac:dyDescent="0.15">
      <c r="B26" s="549"/>
      <c r="C26" s="111"/>
      <c r="D26" s="111"/>
      <c r="E26" s="111"/>
      <c r="F26" s="111"/>
      <c r="G26" s="111"/>
      <c r="H26" s="111"/>
      <c r="I26" s="111"/>
      <c r="J26" s="111"/>
      <c r="K26" s="106" t="s">
        <v>194</v>
      </c>
      <c r="L26" s="106"/>
      <c r="M26" s="106"/>
      <c r="N26" s="106"/>
      <c r="O26" s="106"/>
      <c r="P26" s="106"/>
      <c r="Q26" s="106"/>
      <c r="R26" s="106"/>
      <c r="S26" s="106"/>
      <c r="T26" s="106"/>
      <c r="U26" s="106"/>
      <c r="V26" s="106"/>
      <c r="W26" s="106"/>
      <c r="X26" s="106"/>
      <c r="Y26" s="106" t="s">
        <v>195</v>
      </c>
      <c r="Z26" s="106"/>
      <c r="AA26" s="106"/>
      <c r="AB26" s="106"/>
      <c r="AC26" s="106" t="s">
        <v>196</v>
      </c>
      <c r="AD26" s="106"/>
      <c r="AE26" s="106"/>
      <c r="AF26" s="106"/>
      <c r="AG26" s="106"/>
      <c r="AH26" s="106"/>
      <c r="AI26" s="106"/>
      <c r="AJ26" s="106"/>
      <c r="AK26" s="106"/>
      <c r="AL26" s="106"/>
      <c r="AM26" s="106"/>
      <c r="AN26" s="106"/>
      <c r="AO26" s="106"/>
      <c r="AP26" s="106"/>
      <c r="AQ26" s="106"/>
      <c r="AR26" s="106"/>
      <c r="AS26" s="106"/>
      <c r="AT26" s="106"/>
      <c r="AU26" s="106" t="s">
        <v>197</v>
      </c>
      <c r="AV26" s="106"/>
      <c r="AW26" s="111"/>
      <c r="AX26" s="111"/>
      <c r="AY26" s="111"/>
      <c r="AZ26" s="111"/>
      <c r="BA26" s="111"/>
      <c r="BB26" s="111"/>
      <c r="BC26" s="111"/>
      <c r="BD26" s="111"/>
      <c r="BE26" s="111"/>
      <c r="BF26" s="111"/>
      <c r="BG26" s="111"/>
      <c r="BH26" s="111"/>
      <c r="BI26" s="112"/>
    </row>
    <row r="27" spans="2:61" ht="10.5" customHeight="1" x14ac:dyDescent="0.15">
      <c r="B27" s="548" t="s">
        <v>419</v>
      </c>
      <c r="C27" s="109"/>
      <c r="D27" s="109"/>
      <c r="E27" s="109"/>
      <c r="F27" s="109"/>
      <c r="G27" s="109"/>
      <c r="H27" s="109"/>
      <c r="I27" s="109"/>
      <c r="J27" s="109"/>
      <c r="K27" s="109"/>
      <c r="L27" s="118"/>
      <c r="M27" s="119"/>
      <c r="N27" s="119"/>
      <c r="O27" s="119"/>
      <c r="P27" s="119"/>
      <c r="Q27" s="119"/>
      <c r="R27" s="119"/>
      <c r="S27" s="119"/>
      <c r="T27" s="119"/>
      <c r="U27" s="119"/>
      <c r="V27" s="119"/>
      <c r="W27" s="119"/>
      <c r="X27" s="119"/>
      <c r="Y27" s="120"/>
      <c r="Z27" s="109"/>
      <c r="AA27" s="109" t="s">
        <v>193</v>
      </c>
      <c r="AB27" s="109"/>
      <c r="AC27" s="109"/>
      <c r="AD27" s="118"/>
      <c r="AE27" s="119"/>
      <c r="AF27" s="119"/>
      <c r="AG27" s="119"/>
      <c r="AH27" s="119"/>
      <c r="AI27" s="119"/>
      <c r="AJ27" s="119"/>
      <c r="AK27" s="119"/>
      <c r="AL27" s="119"/>
      <c r="AM27" s="119"/>
      <c r="AN27" s="119"/>
      <c r="AO27" s="119"/>
      <c r="AP27" s="119"/>
      <c r="AQ27" s="119"/>
      <c r="AR27" s="119"/>
      <c r="AS27" s="119"/>
      <c r="AT27" s="119"/>
      <c r="AU27" s="120"/>
      <c r="AV27" s="109"/>
      <c r="AW27" s="109"/>
      <c r="AX27" s="109"/>
      <c r="AY27" s="109"/>
      <c r="AZ27" s="109"/>
      <c r="BA27" s="109"/>
      <c r="BB27" s="109"/>
      <c r="BC27" s="109"/>
      <c r="BD27" s="109"/>
      <c r="BE27" s="109"/>
      <c r="BF27" s="109"/>
      <c r="BG27" s="109"/>
      <c r="BH27" s="109"/>
      <c r="BI27" s="110"/>
    </row>
    <row r="28" spans="2:61" ht="10.5" customHeight="1" thickBot="1" x14ac:dyDescent="0.2">
      <c r="B28" s="554"/>
      <c r="C28" s="113"/>
      <c r="D28" s="113"/>
      <c r="E28" s="113"/>
      <c r="F28" s="113"/>
      <c r="G28" s="113"/>
      <c r="H28" s="113"/>
      <c r="I28" s="113"/>
      <c r="J28" s="113"/>
      <c r="K28" s="113" t="s">
        <v>194</v>
      </c>
      <c r="L28" s="113"/>
      <c r="M28" s="113"/>
      <c r="N28" s="113"/>
      <c r="O28" s="113"/>
      <c r="P28" s="113"/>
      <c r="Q28" s="113"/>
      <c r="R28" s="113"/>
      <c r="S28" s="113"/>
      <c r="T28" s="113"/>
      <c r="U28" s="113"/>
      <c r="V28" s="113"/>
      <c r="W28" s="113"/>
      <c r="X28" s="113"/>
      <c r="Y28" s="113" t="s">
        <v>195</v>
      </c>
      <c r="Z28" s="113"/>
      <c r="AA28" s="113"/>
      <c r="AB28" s="113"/>
      <c r="AC28" s="113" t="s">
        <v>196</v>
      </c>
      <c r="AD28" s="113"/>
      <c r="AE28" s="113"/>
      <c r="AF28" s="113"/>
      <c r="AG28" s="113"/>
      <c r="AH28" s="113"/>
      <c r="AI28" s="113"/>
      <c r="AJ28" s="113"/>
      <c r="AK28" s="113"/>
      <c r="AL28" s="113"/>
      <c r="AM28" s="113"/>
      <c r="AN28" s="113"/>
      <c r="AO28" s="113"/>
      <c r="AP28" s="113"/>
      <c r="AQ28" s="113"/>
      <c r="AR28" s="113"/>
      <c r="AS28" s="113"/>
      <c r="AT28" s="113"/>
      <c r="AU28" s="113" t="s">
        <v>197</v>
      </c>
      <c r="AV28" s="113"/>
      <c r="AW28" s="113"/>
      <c r="AX28" s="113"/>
      <c r="AY28" s="113"/>
      <c r="AZ28" s="113"/>
      <c r="BA28" s="113"/>
      <c r="BB28" s="113"/>
      <c r="BC28" s="113"/>
      <c r="BD28" s="113"/>
      <c r="BE28" s="113"/>
      <c r="BF28" s="113"/>
      <c r="BG28" s="113"/>
      <c r="BH28" s="113"/>
      <c r="BI28" s="115"/>
    </row>
    <row r="29" spans="2:61" ht="10.5" customHeight="1" thickTop="1" x14ac:dyDescent="0.15">
      <c r="B29" s="552" t="s">
        <v>420</v>
      </c>
      <c r="C29" s="124" t="s">
        <v>192</v>
      </c>
      <c r="D29" s="125"/>
      <c r="E29" s="126"/>
      <c r="F29" s="127"/>
      <c r="G29" s="126"/>
      <c r="H29" s="126"/>
      <c r="I29" s="128"/>
      <c r="J29" s="126"/>
      <c r="K29" s="126"/>
      <c r="L29" s="126"/>
      <c r="M29" s="128"/>
      <c r="N29" s="126"/>
      <c r="O29" s="126"/>
      <c r="P29" s="126"/>
      <c r="Q29" s="128"/>
      <c r="R29" s="126"/>
      <c r="S29" s="126"/>
      <c r="T29" s="126"/>
      <c r="U29" s="128"/>
      <c r="V29" s="126"/>
      <c r="W29" s="126"/>
      <c r="X29" s="126"/>
      <c r="Y29" s="128"/>
      <c r="Z29" s="126"/>
      <c r="AA29" s="126"/>
      <c r="AB29" s="126"/>
      <c r="AC29" s="128"/>
      <c r="AD29" s="126"/>
      <c r="AE29" s="126"/>
      <c r="AF29" s="126"/>
      <c r="AG29" s="128"/>
      <c r="AH29" s="126"/>
      <c r="AI29" s="126"/>
      <c r="AJ29" s="126"/>
      <c r="AK29" s="128"/>
      <c r="AL29" s="126"/>
      <c r="AM29" s="126"/>
      <c r="AN29" s="126"/>
      <c r="AO29" s="128"/>
      <c r="AP29" s="126"/>
      <c r="AQ29" s="126"/>
      <c r="AR29" s="126"/>
      <c r="AS29" s="128"/>
      <c r="AT29" s="126"/>
      <c r="AU29" s="126"/>
      <c r="AV29" s="126"/>
      <c r="AW29" s="128"/>
      <c r="AX29" s="126"/>
      <c r="AY29" s="126"/>
      <c r="AZ29" s="126"/>
      <c r="BA29" s="128"/>
      <c r="BB29" s="126"/>
      <c r="BC29" s="126"/>
      <c r="BD29" s="126"/>
      <c r="BE29" s="128"/>
      <c r="BF29" s="126"/>
      <c r="BG29" s="126"/>
      <c r="BH29" s="126"/>
      <c r="BI29" s="128"/>
    </row>
    <row r="30" spans="2:61" ht="10.5" customHeight="1" x14ac:dyDescent="0.15">
      <c r="B30" s="553"/>
      <c r="C30" s="124"/>
      <c r="D30" s="125"/>
      <c r="E30" s="550">
        <v>7</v>
      </c>
      <c r="F30" s="550"/>
      <c r="G30" s="126"/>
      <c r="H30" s="126"/>
      <c r="I30" s="550">
        <v>8</v>
      </c>
      <c r="J30" s="550"/>
      <c r="K30" s="204"/>
      <c r="L30" s="204"/>
      <c r="M30" s="550">
        <v>9</v>
      </c>
      <c r="N30" s="550"/>
      <c r="O30" s="204"/>
      <c r="P30" s="126"/>
      <c r="Q30" s="550">
        <v>10</v>
      </c>
      <c r="R30" s="550"/>
      <c r="S30" s="204"/>
      <c r="T30" s="126"/>
      <c r="U30" s="550">
        <v>11</v>
      </c>
      <c r="V30" s="550"/>
      <c r="W30" s="126"/>
      <c r="X30" s="126"/>
      <c r="Y30" s="550">
        <v>12</v>
      </c>
      <c r="Z30" s="550"/>
      <c r="AA30" s="126"/>
      <c r="AB30" s="126"/>
      <c r="AC30" s="550">
        <v>13</v>
      </c>
      <c r="AD30" s="550"/>
      <c r="AE30" s="204"/>
      <c r="AF30" s="126"/>
      <c r="AG30" s="550">
        <v>14</v>
      </c>
      <c r="AH30" s="550"/>
      <c r="AI30" s="204"/>
      <c r="AJ30" s="126"/>
      <c r="AK30" s="550">
        <v>15</v>
      </c>
      <c r="AL30" s="550"/>
      <c r="AM30" s="204"/>
      <c r="AN30" s="126"/>
      <c r="AO30" s="550">
        <v>16</v>
      </c>
      <c r="AP30" s="550"/>
      <c r="AQ30" s="204"/>
      <c r="AR30" s="126"/>
      <c r="AS30" s="550">
        <v>17</v>
      </c>
      <c r="AT30" s="550"/>
      <c r="AU30" s="204"/>
      <c r="AV30" s="126"/>
      <c r="AW30" s="550">
        <v>18</v>
      </c>
      <c r="AX30" s="550"/>
      <c r="AY30" s="204"/>
      <c r="AZ30" s="126"/>
      <c r="BA30" s="550">
        <v>19</v>
      </c>
      <c r="BB30" s="550"/>
      <c r="BC30" s="204"/>
      <c r="BD30" s="126"/>
      <c r="BE30" s="550">
        <v>20</v>
      </c>
      <c r="BF30" s="550"/>
      <c r="BG30" s="126"/>
      <c r="BH30" s="126"/>
      <c r="BI30" s="128"/>
    </row>
    <row r="31" spans="2:61" ht="10.5" customHeight="1" x14ac:dyDescent="0.15">
      <c r="B31" s="549"/>
      <c r="C31" s="130" t="s">
        <v>206</v>
      </c>
      <c r="D31" s="131"/>
      <c r="E31" s="132"/>
      <c r="F31" s="133"/>
      <c r="G31" s="132"/>
      <c r="H31" s="132" t="s">
        <v>207</v>
      </c>
      <c r="I31" s="132"/>
      <c r="J31" s="132"/>
      <c r="K31" s="134"/>
      <c r="L31" s="133" t="s">
        <v>208</v>
      </c>
      <c r="M31" s="134"/>
      <c r="N31" s="132"/>
      <c r="O31" s="132"/>
      <c r="P31" s="132"/>
      <c r="Q31" s="132"/>
      <c r="R31" s="132"/>
      <c r="S31" s="132"/>
      <c r="T31" s="132"/>
      <c r="U31" s="132"/>
      <c r="V31" s="132"/>
      <c r="W31" s="132"/>
      <c r="X31" s="132"/>
      <c r="Y31" s="132"/>
      <c r="Z31" s="132"/>
      <c r="AA31" s="132"/>
      <c r="AB31" s="132" t="s">
        <v>209</v>
      </c>
      <c r="AC31" s="132"/>
      <c r="AD31" s="132"/>
      <c r="AE31" s="132"/>
      <c r="AF31" s="132"/>
      <c r="AG31" s="132"/>
      <c r="AH31" s="132"/>
      <c r="AI31" s="132"/>
      <c r="AJ31" s="132"/>
      <c r="AK31" s="132"/>
      <c r="AL31" s="132"/>
      <c r="AM31" s="132"/>
      <c r="AN31" s="132"/>
      <c r="AO31" s="134"/>
      <c r="AP31" s="132"/>
      <c r="AQ31" s="132"/>
      <c r="AR31" s="132" t="s">
        <v>208</v>
      </c>
      <c r="AS31" s="132"/>
      <c r="AT31" s="132"/>
      <c r="AU31" s="134"/>
      <c r="AV31" s="132" t="s">
        <v>207</v>
      </c>
      <c r="AW31" s="134"/>
      <c r="AX31" s="132"/>
      <c r="AY31" s="132"/>
      <c r="AZ31" s="132"/>
      <c r="BA31" s="132"/>
      <c r="BB31" s="132"/>
      <c r="BC31" s="132"/>
      <c r="BD31" s="132"/>
      <c r="BE31" s="132"/>
      <c r="BF31" s="132"/>
      <c r="BG31" s="132"/>
      <c r="BH31" s="132"/>
      <c r="BI31" s="135"/>
    </row>
    <row r="32" spans="2:61" ht="84.75" customHeight="1" x14ac:dyDescent="0.15">
      <c r="B32" s="114" t="s">
        <v>421</v>
      </c>
      <c r="C32" s="136"/>
      <c r="D32" s="137"/>
      <c r="E32" s="137" t="s">
        <v>233</v>
      </c>
      <c r="F32" s="137"/>
      <c r="G32" s="137"/>
      <c r="H32" s="137"/>
      <c r="I32" s="137" t="s">
        <v>210</v>
      </c>
      <c r="J32" s="137" t="s">
        <v>211</v>
      </c>
      <c r="K32" s="137"/>
      <c r="L32" s="137"/>
      <c r="M32" s="137" t="s">
        <v>210</v>
      </c>
      <c r="N32" s="137" t="s">
        <v>212</v>
      </c>
      <c r="O32" s="137"/>
      <c r="P32" s="137"/>
      <c r="Q32" s="137"/>
      <c r="R32" s="137"/>
      <c r="S32" s="137"/>
      <c r="T32" s="137"/>
      <c r="U32" s="137"/>
      <c r="V32" s="137"/>
      <c r="W32" s="137"/>
      <c r="X32" s="137"/>
      <c r="Y32" s="137" t="s">
        <v>213</v>
      </c>
      <c r="Z32" s="137"/>
      <c r="AA32" s="137"/>
      <c r="AB32" s="137"/>
      <c r="AC32" s="137"/>
      <c r="AD32" s="137" t="s">
        <v>214</v>
      </c>
      <c r="AE32" s="137"/>
      <c r="AF32" s="137"/>
      <c r="AG32" s="137"/>
      <c r="AH32" s="137"/>
      <c r="AI32" s="137"/>
      <c r="AJ32" s="137"/>
      <c r="AK32" s="137" t="s">
        <v>215</v>
      </c>
      <c r="AL32" s="137" t="s">
        <v>216</v>
      </c>
      <c r="AM32" s="137"/>
      <c r="AN32" s="137"/>
      <c r="AO32" s="137"/>
      <c r="AP32" s="137" t="s">
        <v>210</v>
      </c>
      <c r="AQ32" s="137"/>
      <c r="AR32" s="137"/>
      <c r="AS32" s="137" t="s">
        <v>217</v>
      </c>
      <c r="AT32" s="137"/>
      <c r="AU32" s="137"/>
      <c r="AV32" s="137"/>
      <c r="AW32" s="137"/>
      <c r="AX32" s="137" t="s">
        <v>218</v>
      </c>
      <c r="AY32" s="137"/>
      <c r="AZ32" s="137"/>
      <c r="BA32" s="137"/>
      <c r="BB32" s="137"/>
      <c r="BC32" s="137"/>
      <c r="BD32" s="137"/>
      <c r="BE32" s="137"/>
      <c r="BF32" s="137"/>
      <c r="BG32" s="137"/>
      <c r="BH32" s="137"/>
      <c r="BI32" s="138"/>
    </row>
    <row r="33" spans="1:61" ht="84.75" customHeight="1" x14ac:dyDescent="0.15">
      <c r="B33" s="114" t="s">
        <v>422</v>
      </c>
      <c r="C33" s="136"/>
      <c r="D33" s="137"/>
      <c r="E33" s="137"/>
      <c r="F33" s="137" t="s">
        <v>219</v>
      </c>
      <c r="G33" s="137"/>
      <c r="H33" s="137" t="s">
        <v>220</v>
      </c>
      <c r="I33" s="137" t="s">
        <v>221</v>
      </c>
      <c r="J33" s="137" t="s">
        <v>222</v>
      </c>
      <c r="K33" s="137"/>
      <c r="L33" s="137"/>
      <c r="M33" s="137"/>
      <c r="N33" s="137" t="s">
        <v>299</v>
      </c>
      <c r="O33" s="137"/>
      <c r="P33" s="137"/>
      <c r="Q33" s="137"/>
      <c r="R33" s="137"/>
      <c r="S33" s="137"/>
      <c r="T33" s="137"/>
      <c r="U33" s="137"/>
      <c r="V33" s="137"/>
      <c r="W33" s="137"/>
      <c r="X33" s="137" t="s">
        <v>223</v>
      </c>
      <c r="Y33" s="137" t="s">
        <v>224</v>
      </c>
      <c r="Z33" s="137" t="s">
        <v>225</v>
      </c>
      <c r="AA33" s="137" t="s">
        <v>226</v>
      </c>
      <c r="AB33" s="137"/>
      <c r="AC33" s="137" t="s">
        <v>227</v>
      </c>
      <c r="AD33" s="137" t="s">
        <v>228</v>
      </c>
      <c r="AE33" s="137" t="s">
        <v>229</v>
      </c>
      <c r="AF33" s="137"/>
      <c r="AG33" s="137" t="s">
        <v>230</v>
      </c>
      <c r="AH33" s="137" t="s">
        <v>231</v>
      </c>
      <c r="AI33" s="137"/>
      <c r="AJ33" s="137"/>
      <c r="AK33" s="137" t="s">
        <v>227</v>
      </c>
      <c r="AL33" s="137" t="s">
        <v>228</v>
      </c>
      <c r="AM33" s="137" t="s">
        <v>225</v>
      </c>
      <c r="AN33" s="137"/>
      <c r="AO33" s="137"/>
      <c r="AP33" s="137"/>
      <c r="AQ33" s="137"/>
      <c r="AR33" s="137"/>
      <c r="AS33" s="137" t="s">
        <v>232</v>
      </c>
      <c r="AT33" s="137" t="s">
        <v>300</v>
      </c>
      <c r="AU33" s="137"/>
      <c r="AV33" s="137"/>
      <c r="AW33" s="137"/>
      <c r="AX33" s="137" t="s">
        <v>298</v>
      </c>
      <c r="AY33" s="137"/>
      <c r="AZ33" s="137"/>
      <c r="BA33" s="137"/>
      <c r="BB33" s="137"/>
      <c r="BC33" s="137"/>
      <c r="BD33" s="137"/>
      <c r="BE33" s="137"/>
      <c r="BF33" s="137"/>
      <c r="BG33" s="137"/>
      <c r="BH33" s="137"/>
      <c r="BI33" s="138"/>
    </row>
    <row r="34" spans="1:61" ht="3" customHeight="1" x14ac:dyDescent="0.15">
      <c r="B34" s="202"/>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row>
    <row r="35" spans="1:61" ht="13.5" x14ac:dyDescent="0.15">
      <c r="B35" s="66" t="s">
        <v>116</v>
      </c>
      <c r="C35" s="547" t="s">
        <v>234</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row>
    <row r="36" spans="1:61" x14ac:dyDescent="0.15">
      <c r="C36" s="547" t="s">
        <v>235</v>
      </c>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row>
    <row r="37" spans="1:61" ht="13.5" x14ac:dyDescent="0.15">
      <c r="A37" s="378" t="str">
        <f ca="1">MID(CELL("filename",$A$3),FIND("]",CELL("filename",$A$3))+1,31)</f>
        <v>11（記入例）</v>
      </c>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row>
    <row r="41" spans="1:61" x14ac:dyDescent="0.15">
      <c r="A41" s="272"/>
      <c r="B41" s="272"/>
      <c r="C41" s="272"/>
      <c r="D41" s="272"/>
      <c r="E41" s="272"/>
      <c r="F41" s="272"/>
      <c r="G41" s="272"/>
      <c r="H41" s="272"/>
    </row>
  </sheetData>
  <mergeCells count="46">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s>
  <phoneticPr fontId="1"/>
  <pageMargins left="0.70866141732283472" right="0.31496062992125984" top="1.1417322834645669"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I37"/>
  <sheetViews>
    <sheetView workbookViewId="0">
      <selection sqref="A1:L1"/>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9" customFormat="1" ht="11.25" customHeight="1" x14ac:dyDescent="0.15">
      <c r="A1" s="546" t="str">
        <f>表紙!D12</f>
        <v>●●保育園</v>
      </c>
      <c r="B1" s="546"/>
      <c r="C1" s="546"/>
      <c r="D1" s="546"/>
      <c r="E1" s="546"/>
      <c r="F1" s="546"/>
      <c r="G1" s="546"/>
      <c r="H1" s="546"/>
      <c r="I1" s="546"/>
      <c r="J1" s="546"/>
      <c r="K1" s="546"/>
      <c r="L1" s="546"/>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row>
    <row r="2" spans="1:61" ht="3.75" customHeight="1" x14ac:dyDescent="0.15">
      <c r="A2" s="250"/>
    </row>
    <row r="3" spans="1:61" ht="15" customHeight="1" x14ac:dyDescent="0.15">
      <c r="A3" s="193" t="s">
        <v>505</v>
      </c>
    </row>
    <row r="4" spans="1:61" ht="3" customHeight="1" x14ac:dyDescent="0.15"/>
    <row r="5" spans="1:61" ht="15" customHeight="1" x14ac:dyDescent="0.15">
      <c r="B5" s="583" t="s">
        <v>283</v>
      </c>
      <c r="C5" s="584"/>
      <c r="D5" s="584"/>
      <c r="E5" s="585"/>
      <c r="F5" s="400"/>
      <c r="G5" s="401"/>
    </row>
    <row r="6" spans="1:61" ht="15" customHeight="1" x14ac:dyDescent="0.15">
      <c r="B6" s="583" t="s">
        <v>464</v>
      </c>
      <c r="C6" s="584"/>
      <c r="D6" s="584"/>
      <c r="E6" s="585"/>
      <c r="F6" s="400"/>
      <c r="G6" s="401"/>
    </row>
    <row r="7" spans="1:61" ht="15" customHeight="1" x14ac:dyDescent="0.15">
      <c r="B7" s="400" t="s">
        <v>465</v>
      </c>
      <c r="C7" s="472"/>
      <c r="D7" s="472"/>
      <c r="E7" s="401"/>
      <c r="F7" s="400"/>
      <c r="G7" s="401"/>
    </row>
    <row r="8" spans="1:61" ht="15" customHeight="1" x14ac:dyDescent="0.15">
      <c r="B8" s="400" t="s">
        <v>507</v>
      </c>
      <c r="C8" s="472"/>
      <c r="D8" s="472"/>
      <c r="E8" s="401"/>
      <c r="F8" s="400"/>
      <c r="G8" s="401"/>
      <c r="H8" s="274" t="s">
        <v>508</v>
      </c>
    </row>
    <row r="9" spans="1:61" ht="15" customHeight="1" x14ac:dyDescent="0.15">
      <c r="B9" s="414" t="s">
        <v>630</v>
      </c>
      <c r="C9" s="414"/>
      <c r="D9" s="414"/>
      <c r="E9" s="414"/>
      <c r="F9" s="414"/>
      <c r="G9" s="414"/>
      <c r="H9" s="274"/>
    </row>
    <row r="10" spans="1:61" ht="15" customHeight="1" x14ac:dyDescent="0.15"/>
    <row r="11" spans="1:61" ht="15" customHeight="1" x14ac:dyDescent="0.15">
      <c r="B11" s="418" t="s">
        <v>336</v>
      </c>
      <c r="C11" s="420"/>
      <c r="D11" s="586">
        <f>IF((表紙!$D$9)="","表紙の「指導監査年月日」が入力されていません！",IF(MONTH(表紙!$D$9)&gt;3,DATE(YEAR(表紙!$D$9)-1,1,1),DATE(YEAR(表紙!$D$9)-2,1,1)))</f>
        <v>44927</v>
      </c>
      <c r="E11" s="586"/>
      <c r="F11" s="586"/>
      <c r="G11" s="586"/>
      <c r="H11" s="586"/>
      <c r="I11" s="587"/>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row>
    <row r="12" spans="1:61" ht="15" customHeight="1" x14ac:dyDescent="0.15">
      <c r="B12" s="414" t="s">
        <v>423</v>
      </c>
      <c r="C12" s="414"/>
      <c r="D12" s="56" t="s">
        <v>424</v>
      </c>
      <c r="E12" s="56" t="s">
        <v>425</v>
      </c>
      <c r="F12" s="400" t="s">
        <v>297</v>
      </c>
      <c r="G12" s="401"/>
      <c r="H12" s="414" t="s">
        <v>466</v>
      </c>
      <c r="I12" s="414"/>
    </row>
    <row r="13" spans="1:61" ht="15" customHeight="1" x14ac:dyDescent="0.15">
      <c r="B13" s="555" t="s">
        <v>254</v>
      </c>
      <c r="C13" s="555"/>
      <c r="D13" s="56"/>
      <c r="E13" s="56"/>
      <c r="F13" s="400"/>
      <c r="G13" s="401"/>
      <c r="H13" s="414"/>
      <c r="I13" s="414"/>
    </row>
    <row r="14" spans="1:61" ht="15" customHeight="1" x14ac:dyDescent="0.15">
      <c r="B14" s="555" t="s">
        <v>255</v>
      </c>
      <c r="C14" s="555"/>
      <c r="D14" s="56"/>
      <c r="E14" s="56"/>
      <c r="F14" s="400"/>
      <c r="G14" s="401"/>
      <c r="H14" s="414"/>
      <c r="I14" s="414"/>
    </row>
    <row r="15" spans="1:61" ht="15" customHeight="1" x14ac:dyDescent="0.15">
      <c r="B15" s="555" t="s">
        <v>257</v>
      </c>
      <c r="C15" s="555"/>
      <c r="D15" s="56"/>
      <c r="E15" s="56"/>
      <c r="F15" s="400"/>
      <c r="G15" s="401"/>
      <c r="H15" s="414"/>
      <c r="I15" s="414"/>
    </row>
    <row r="16" spans="1:61" ht="15" customHeight="1" x14ac:dyDescent="0.15">
      <c r="B16" s="555" t="s">
        <v>506</v>
      </c>
      <c r="C16" s="555"/>
      <c r="D16" s="276"/>
      <c r="E16" s="276"/>
      <c r="F16" s="400"/>
      <c r="G16" s="401"/>
      <c r="H16" s="414"/>
      <c r="I16" s="414"/>
    </row>
    <row r="17" spans="2:12" ht="15" customHeight="1" x14ac:dyDescent="0.15">
      <c r="B17" s="555" t="s">
        <v>258</v>
      </c>
      <c r="C17" s="555"/>
      <c r="D17" s="276"/>
      <c r="E17" s="276"/>
      <c r="F17" s="400"/>
      <c r="G17" s="401"/>
      <c r="H17" s="414"/>
      <c r="I17" s="414"/>
    </row>
    <row r="18" spans="2:12" ht="15" customHeight="1" x14ac:dyDescent="0.15">
      <c r="B18" s="555" t="s">
        <v>258</v>
      </c>
      <c r="C18" s="555"/>
      <c r="D18" s="56"/>
      <c r="E18" s="56"/>
      <c r="F18" s="400"/>
      <c r="G18" s="401"/>
      <c r="H18" s="414"/>
      <c r="I18" s="414"/>
    </row>
    <row r="19" spans="2:12" ht="15" customHeight="1" x14ac:dyDescent="0.15">
      <c r="B19" s="565"/>
      <c r="C19" s="565"/>
    </row>
    <row r="20" spans="2:12" ht="15" customHeight="1" x14ac:dyDescent="0.15">
      <c r="B20" s="400" t="s">
        <v>467</v>
      </c>
      <c r="C20" s="472"/>
      <c r="D20" s="472"/>
      <c r="E20" s="472"/>
      <c r="F20" s="472"/>
      <c r="G20" s="472"/>
      <c r="H20" s="472"/>
      <c r="I20" s="472"/>
      <c r="J20" s="472"/>
      <c r="K20" s="472"/>
      <c r="L20" s="401"/>
    </row>
    <row r="21" spans="2:12" ht="15" customHeight="1" x14ac:dyDescent="0.15">
      <c r="B21" s="400" t="s">
        <v>426</v>
      </c>
      <c r="C21" s="472"/>
      <c r="D21" s="401"/>
      <c r="E21" s="414" t="s">
        <v>259</v>
      </c>
      <c r="F21" s="414"/>
      <c r="G21" s="400" t="s">
        <v>427</v>
      </c>
      <c r="H21" s="472"/>
      <c r="I21" s="401"/>
      <c r="J21" s="472" t="s">
        <v>428</v>
      </c>
      <c r="K21" s="472"/>
      <c r="L21" s="401"/>
    </row>
    <row r="22" spans="2:12" ht="26.25" customHeight="1" x14ac:dyDescent="0.15">
      <c r="B22" s="563" t="s">
        <v>118</v>
      </c>
      <c r="C22" s="569"/>
      <c r="D22" s="570"/>
      <c r="E22" s="576"/>
      <c r="F22" s="576"/>
      <c r="G22" s="573"/>
      <c r="H22" s="574"/>
      <c r="I22" s="575"/>
      <c r="J22" s="582"/>
      <c r="K22" s="580"/>
      <c r="L22" s="581"/>
    </row>
    <row r="23" spans="2:12" ht="26.25" customHeight="1" x14ac:dyDescent="0.15">
      <c r="B23" s="564"/>
      <c r="C23" s="571"/>
      <c r="D23" s="572"/>
      <c r="E23" s="577"/>
      <c r="F23" s="577"/>
      <c r="G23" s="566"/>
      <c r="H23" s="567"/>
      <c r="I23" s="568"/>
      <c r="J23" s="578"/>
      <c r="K23" s="578"/>
      <c r="L23" s="579"/>
    </row>
    <row r="24" spans="2:12" ht="26.25" customHeight="1" x14ac:dyDescent="0.15">
      <c r="B24" s="564" t="s">
        <v>256</v>
      </c>
      <c r="C24" s="569"/>
      <c r="D24" s="570"/>
      <c r="E24" s="576"/>
      <c r="F24" s="576"/>
      <c r="G24" s="573"/>
      <c r="H24" s="574"/>
      <c r="I24" s="575"/>
      <c r="J24" s="580"/>
      <c r="K24" s="580"/>
      <c r="L24" s="581"/>
    </row>
    <row r="25" spans="2:12" ht="26.25" customHeight="1" x14ac:dyDescent="0.15">
      <c r="B25" s="564"/>
      <c r="C25" s="571"/>
      <c r="D25" s="572"/>
      <c r="E25" s="577"/>
      <c r="F25" s="577"/>
      <c r="G25" s="566"/>
      <c r="H25" s="567"/>
      <c r="I25" s="568"/>
      <c r="J25" s="578"/>
      <c r="K25" s="578"/>
      <c r="L25" s="579"/>
    </row>
    <row r="26" spans="2:12" ht="9" customHeight="1" x14ac:dyDescent="0.15"/>
    <row r="27" spans="2:12" ht="15" customHeight="1" x14ac:dyDescent="0.15">
      <c r="B27" s="405" t="s">
        <v>260</v>
      </c>
      <c r="C27" s="559"/>
      <c r="D27" s="559"/>
      <c r="E27" s="559"/>
      <c r="F27" s="559"/>
      <c r="G27" s="559"/>
      <c r="H27" s="559"/>
      <c r="I27" s="559"/>
      <c r="J27" s="559"/>
      <c r="K27" s="559"/>
      <c r="L27" s="406"/>
    </row>
    <row r="28" spans="2:12" ht="15" customHeight="1" x14ac:dyDescent="0.15">
      <c r="B28" s="560"/>
      <c r="C28" s="561"/>
      <c r="D28" s="561"/>
      <c r="E28" s="561"/>
      <c r="F28" s="561"/>
      <c r="G28" s="561"/>
      <c r="H28" s="561"/>
      <c r="I28" s="561"/>
      <c r="J28" s="561"/>
      <c r="K28" s="561"/>
      <c r="L28" s="562"/>
    </row>
    <row r="29" spans="2:12" ht="15" customHeight="1" x14ac:dyDescent="0.15">
      <c r="B29" s="560"/>
      <c r="C29" s="561"/>
      <c r="D29" s="561"/>
      <c r="E29" s="561"/>
      <c r="F29" s="561"/>
      <c r="G29" s="561"/>
      <c r="H29" s="561"/>
      <c r="I29" s="561"/>
      <c r="J29" s="561"/>
      <c r="K29" s="561"/>
      <c r="L29" s="562"/>
    </row>
    <row r="30" spans="2:12" ht="15" customHeight="1" x14ac:dyDescent="0.15">
      <c r="B30" s="556"/>
      <c r="C30" s="557"/>
      <c r="D30" s="557"/>
      <c r="E30" s="557"/>
      <c r="F30" s="557"/>
      <c r="G30" s="557"/>
      <c r="H30" s="557"/>
      <c r="I30" s="557"/>
      <c r="J30" s="557"/>
      <c r="K30" s="557"/>
      <c r="L30" s="558"/>
    </row>
    <row r="31" spans="2:12" ht="9" customHeight="1" x14ac:dyDescent="0.15">
      <c r="B31" s="195"/>
      <c r="C31" s="195"/>
      <c r="D31" s="195"/>
      <c r="E31" s="195"/>
      <c r="F31" s="195"/>
      <c r="G31" s="195"/>
      <c r="H31" s="195"/>
      <c r="I31" s="195"/>
      <c r="J31" s="195"/>
      <c r="K31" s="195"/>
      <c r="L31" s="195"/>
    </row>
    <row r="32" spans="2:12" ht="15" customHeight="1" x14ac:dyDescent="0.15">
      <c r="B32" s="405" t="s">
        <v>330</v>
      </c>
      <c r="C32" s="559"/>
      <c r="D32" s="559"/>
      <c r="E32" s="559"/>
      <c r="F32" s="559"/>
      <c r="G32" s="559"/>
      <c r="H32" s="559"/>
      <c r="I32" s="559"/>
      <c r="J32" s="559"/>
      <c r="K32" s="559"/>
      <c r="L32" s="406"/>
    </row>
    <row r="33" spans="1:12" ht="15" customHeight="1" x14ac:dyDescent="0.15">
      <c r="B33" s="560"/>
      <c r="C33" s="561"/>
      <c r="D33" s="561"/>
      <c r="E33" s="561"/>
      <c r="F33" s="561"/>
      <c r="G33" s="561"/>
      <c r="H33" s="561"/>
      <c r="I33" s="561"/>
      <c r="J33" s="561"/>
      <c r="K33" s="561"/>
      <c r="L33" s="562"/>
    </row>
    <row r="34" spans="1:12" ht="15" customHeight="1" x14ac:dyDescent="0.15">
      <c r="B34" s="560"/>
      <c r="C34" s="561"/>
      <c r="D34" s="561"/>
      <c r="E34" s="561"/>
      <c r="F34" s="561"/>
      <c r="G34" s="561"/>
      <c r="H34" s="561"/>
      <c r="I34" s="561"/>
      <c r="J34" s="561"/>
      <c r="K34" s="561"/>
      <c r="L34" s="562"/>
    </row>
    <row r="35" spans="1:12" ht="15" customHeight="1" x14ac:dyDescent="0.15">
      <c r="B35" s="556"/>
      <c r="C35" s="557"/>
      <c r="D35" s="557"/>
      <c r="E35" s="557"/>
      <c r="F35" s="557"/>
      <c r="G35" s="557"/>
      <c r="H35" s="557"/>
      <c r="I35" s="557"/>
      <c r="J35" s="557"/>
      <c r="K35" s="557"/>
      <c r="L35" s="558"/>
    </row>
    <row r="36" spans="1:12" ht="12" customHeight="1" x14ac:dyDescent="0.15"/>
    <row r="37" spans="1:12" x14ac:dyDescent="0.15">
      <c r="A37" s="378" t="str">
        <f ca="1">MID(CELL("filename",$A$3),FIND("]",CELL("filename",$A$3))+1,31)</f>
        <v>12</v>
      </c>
      <c r="B37" s="378"/>
      <c r="C37" s="378"/>
      <c r="D37" s="378"/>
      <c r="E37" s="378"/>
      <c r="F37" s="378"/>
      <c r="G37" s="378"/>
      <c r="H37" s="378"/>
      <c r="I37" s="378"/>
      <c r="J37" s="378"/>
      <c r="K37" s="378"/>
      <c r="L37" s="378"/>
    </row>
  </sheetData>
  <mergeCells count="67">
    <mergeCell ref="B9:E9"/>
    <mergeCell ref="F9:G9"/>
    <mergeCell ref="H12:I12"/>
    <mergeCell ref="F12:G12"/>
    <mergeCell ref="B11:C11"/>
    <mergeCell ref="D11:I11"/>
    <mergeCell ref="B12:C12"/>
    <mergeCell ref="B5:E5"/>
    <mergeCell ref="B6:E6"/>
    <mergeCell ref="B7:E7"/>
    <mergeCell ref="B8:E8"/>
    <mergeCell ref="F5:G5"/>
    <mergeCell ref="F6:G6"/>
    <mergeCell ref="F7:G7"/>
    <mergeCell ref="F8:G8"/>
    <mergeCell ref="H13:I13"/>
    <mergeCell ref="H14:I14"/>
    <mergeCell ref="H15:I15"/>
    <mergeCell ref="H18:I18"/>
    <mergeCell ref="F15:G15"/>
    <mergeCell ref="F18:G18"/>
    <mergeCell ref="B33:L33"/>
    <mergeCell ref="J25:L25"/>
    <mergeCell ref="J24:L24"/>
    <mergeCell ref="G22:I22"/>
    <mergeCell ref="J23:L23"/>
    <mergeCell ref="J22:L22"/>
    <mergeCell ref="B28:L28"/>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B13:C13"/>
    <mergeCell ref="F13:G13"/>
    <mergeCell ref="F14:G14"/>
    <mergeCell ref="A1:L1"/>
    <mergeCell ref="B35:L35"/>
    <mergeCell ref="B32:L32"/>
    <mergeCell ref="B29:L29"/>
    <mergeCell ref="B30:L30"/>
    <mergeCell ref="B22:B23"/>
    <mergeCell ref="B24:B25"/>
    <mergeCell ref="B34:L34"/>
    <mergeCell ref="B20:L20"/>
    <mergeCell ref="B14:C14"/>
    <mergeCell ref="B15:C15"/>
    <mergeCell ref="B18:C18"/>
    <mergeCell ref="B19:C19"/>
    <mergeCell ref="J21:L21"/>
    <mergeCell ref="B17:C17"/>
    <mergeCell ref="F17:G17"/>
    <mergeCell ref="H17:I17"/>
    <mergeCell ref="B21:D21"/>
    <mergeCell ref="G21:I21"/>
    <mergeCell ref="E21:F21"/>
  </mergeCells>
  <phoneticPr fontId="1"/>
  <pageMargins left="0.70866141732283472" right="0.70866141732283472" top="0.74803149606299213"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39"/>
  <sheetViews>
    <sheetView workbookViewId="0">
      <selection activeCell="G5" sqref="G5"/>
    </sheetView>
  </sheetViews>
  <sheetFormatPr defaultRowHeight="13.5" x14ac:dyDescent="0.15"/>
  <cols>
    <col min="1" max="1" width="4" customWidth="1"/>
    <col min="2" max="2" width="11.625" customWidth="1"/>
    <col min="3" max="3" width="26.75" customWidth="1"/>
    <col min="4" max="5" width="25.625" customWidth="1"/>
    <col min="6" max="6" width="37.5" customWidth="1"/>
  </cols>
  <sheetData>
    <row r="1" spans="1:12" ht="11.25" customHeight="1" x14ac:dyDescent="0.15">
      <c r="A1" s="546" t="str">
        <f>表紙!D12</f>
        <v>●●保育園</v>
      </c>
      <c r="B1" s="546"/>
      <c r="C1" s="546"/>
      <c r="D1" s="546"/>
      <c r="E1" s="546"/>
      <c r="F1" s="546"/>
      <c r="G1" s="258"/>
      <c r="H1" s="258"/>
      <c r="I1" s="258"/>
      <c r="J1" s="258"/>
      <c r="K1" s="258"/>
      <c r="L1" s="258"/>
    </row>
    <row r="2" spans="1:12" ht="3.75" customHeight="1" x14ac:dyDescent="0.15">
      <c r="A2" s="250"/>
    </row>
    <row r="3" spans="1:12" x14ac:dyDescent="0.15">
      <c r="A3" s="24" t="s">
        <v>278</v>
      </c>
    </row>
    <row r="4" spans="1:12" ht="3" customHeight="1" x14ac:dyDescent="0.15"/>
    <row r="5" spans="1:12" x14ac:dyDescent="0.15">
      <c r="B5" s="248" t="s">
        <v>279</v>
      </c>
      <c r="C5" s="62" t="s">
        <v>490</v>
      </c>
    </row>
    <row r="6" spans="1:12" x14ac:dyDescent="0.15">
      <c r="B6" s="588" t="s">
        <v>280</v>
      </c>
      <c r="C6" s="62" t="s">
        <v>490</v>
      </c>
    </row>
    <row r="7" spans="1:12" x14ac:dyDescent="0.15">
      <c r="B7" s="588"/>
      <c r="C7" s="62" t="s">
        <v>491</v>
      </c>
    </row>
    <row r="9" spans="1:12" x14ac:dyDescent="0.15">
      <c r="A9" s="24" t="s">
        <v>261</v>
      </c>
    </row>
    <row r="10" spans="1:12" ht="3" customHeight="1" x14ac:dyDescent="0.15">
      <c r="A10" s="24"/>
    </row>
    <row r="11" spans="1:12" x14ac:dyDescent="0.15">
      <c r="B11" s="26"/>
      <c r="C11" s="194" t="s">
        <v>267</v>
      </c>
      <c r="D11" s="56" t="s">
        <v>268</v>
      </c>
      <c r="E11" s="194" t="s">
        <v>269</v>
      </c>
      <c r="F11" s="199" t="s">
        <v>270</v>
      </c>
    </row>
    <row r="12" spans="1:12" ht="15" customHeight="1" x14ac:dyDescent="0.15">
      <c r="B12" s="199" t="s">
        <v>509</v>
      </c>
      <c r="C12" s="199"/>
      <c r="D12" s="194"/>
      <c r="E12" s="199"/>
      <c r="F12" s="196"/>
    </row>
    <row r="13" spans="1:12" ht="15" customHeight="1" x14ac:dyDescent="0.15">
      <c r="B13" s="206" t="s">
        <v>510</v>
      </c>
      <c r="C13" s="206"/>
      <c r="D13" s="207"/>
      <c r="E13" s="206"/>
      <c r="F13" s="197"/>
    </row>
    <row r="14" spans="1:12" ht="15" customHeight="1" x14ac:dyDescent="0.15">
      <c r="B14" s="208" t="s">
        <v>262</v>
      </c>
      <c r="C14" s="199"/>
      <c r="D14" s="199"/>
      <c r="E14" s="60"/>
      <c r="F14" s="27"/>
    </row>
    <row r="15" spans="1:12" ht="15" customHeight="1" x14ac:dyDescent="0.15">
      <c r="B15" s="208"/>
      <c r="C15" s="60"/>
      <c r="D15" s="206"/>
      <c r="E15" s="60"/>
      <c r="F15" s="27"/>
    </row>
    <row r="16" spans="1:12" ht="15" customHeight="1" x14ac:dyDescent="0.15">
      <c r="B16" s="199" t="s">
        <v>263</v>
      </c>
      <c r="C16" s="199"/>
      <c r="D16" s="194"/>
      <c r="E16" s="199"/>
      <c r="F16" s="196"/>
    </row>
    <row r="17" spans="2:6" ht="15" customHeight="1" x14ac:dyDescent="0.15">
      <c r="B17" s="208"/>
      <c r="C17" s="208"/>
      <c r="D17" s="60"/>
      <c r="E17" s="208"/>
      <c r="F17" s="198"/>
    </row>
    <row r="18" spans="2:6" ht="15" customHeight="1" x14ac:dyDescent="0.15">
      <c r="B18" s="208"/>
      <c r="C18" s="208"/>
      <c r="D18" s="60"/>
      <c r="E18" s="208"/>
      <c r="F18" s="198"/>
    </row>
    <row r="19" spans="2:6" ht="15" customHeight="1" x14ac:dyDescent="0.15">
      <c r="B19" s="208"/>
      <c r="C19" s="208"/>
      <c r="D19" s="239"/>
      <c r="E19" s="208"/>
      <c r="F19" s="198"/>
    </row>
    <row r="20" spans="2:6" ht="15" customHeight="1" x14ac:dyDescent="0.15">
      <c r="B20" s="206"/>
      <c r="C20" s="206"/>
      <c r="D20" s="241"/>
      <c r="E20" s="206"/>
      <c r="F20" s="197"/>
    </row>
    <row r="21" spans="2:6" ht="15" customHeight="1" x14ac:dyDescent="0.15">
      <c r="B21" s="208" t="s">
        <v>264</v>
      </c>
      <c r="C21" s="199"/>
      <c r="D21" s="199"/>
      <c r="E21" s="60"/>
      <c r="F21" s="27"/>
    </row>
    <row r="22" spans="2:6" ht="15" customHeight="1" x14ac:dyDescent="0.15">
      <c r="B22" s="208"/>
      <c r="C22" s="60"/>
      <c r="D22" s="208"/>
      <c r="E22" s="60"/>
      <c r="F22" s="27"/>
    </row>
    <row r="23" spans="2:6" ht="15" customHeight="1" x14ac:dyDescent="0.15">
      <c r="B23" s="208"/>
      <c r="C23" s="60"/>
      <c r="D23" s="208"/>
      <c r="E23" s="60"/>
      <c r="F23" s="27"/>
    </row>
    <row r="24" spans="2:6" ht="15" customHeight="1" x14ac:dyDescent="0.15">
      <c r="B24" s="208"/>
      <c r="C24" s="60"/>
      <c r="D24" s="208"/>
      <c r="E24" s="60"/>
      <c r="F24" s="27"/>
    </row>
    <row r="25" spans="2:6" ht="15" customHeight="1" x14ac:dyDescent="0.15">
      <c r="B25" s="208"/>
      <c r="C25" s="60"/>
      <c r="D25" s="206"/>
      <c r="E25" s="60"/>
      <c r="F25" s="27"/>
    </row>
    <row r="26" spans="2:6" ht="15" customHeight="1" x14ac:dyDescent="0.15">
      <c r="B26" s="199" t="s">
        <v>265</v>
      </c>
      <c r="C26" s="240"/>
      <c r="D26" s="199"/>
      <c r="E26" s="199"/>
      <c r="F26" s="196"/>
    </row>
    <row r="27" spans="2:6" ht="15" customHeight="1" x14ac:dyDescent="0.15">
      <c r="B27" s="208"/>
      <c r="C27" s="60"/>
      <c r="D27" s="208"/>
      <c r="E27" s="208"/>
      <c r="F27" s="198"/>
    </row>
    <row r="28" spans="2:6" ht="15" customHeight="1" x14ac:dyDescent="0.15">
      <c r="B28" s="206"/>
      <c r="C28" s="207"/>
      <c r="D28" s="206"/>
      <c r="E28" s="206"/>
      <c r="F28" s="197"/>
    </row>
    <row r="29" spans="2:6" ht="15" customHeight="1" x14ac:dyDescent="0.15">
      <c r="B29" s="199" t="s">
        <v>266</v>
      </c>
      <c r="C29" s="60"/>
      <c r="D29" s="208"/>
      <c r="E29" s="60"/>
      <c r="F29" s="27"/>
    </row>
    <row r="30" spans="2:6" ht="15" customHeight="1" x14ac:dyDescent="0.15">
      <c r="B30" s="208"/>
      <c r="C30" s="60"/>
      <c r="D30" s="208"/>
      <c r="E30" s="60"/>
      <c r="F30" s="27"/>
    </row>
    <row r="31" spans="2:6" ht="15" customHeight="1" x14ac:dyDescent="0.15">
      <c r="B31" s="206"/>
      <c r="C31" s="207"/>
      <c r="D31" s="206"/>
      <c r="E31" s="207"/>
      <c r="F31" s="28"/>
    </row>
    <row r="32" spans="2:6" ht="3" customHeight="1" x14ac:dyDescent="0.15">
      <c r="B32" s="4"/>
      <c r="C32" s="4"/>
      <c r="D32" s="4"/>
      <c r="E32" s="4"/>
      <c r="F32" s="4"/>
    </row>
    <row r="33" spans="1:14" s="285" customFormat="1" ht="18.75" customHeight="1" x14ac:dyDescent="0.15">
      <c r="A33" s="66" t="s">
        <v>116</v>
      </c>
      <c r="B33" s="589" t="s">
        <v>344</v>
      </c>
      <c r="C33" s="589"/>
      <c r="D33" s="589"/>
      <c r="E33" s="589"/>
      <c r="F33" s="589"/>
      <c r="G33" s="200"/>
      <c r="H33" s="200"/>
      <c r="I33" s="200"/>
      <c r="J33" s="200"/>
      <c r="K33" s="200"/>
      <c r="L33" s="200"/>
      <c r="M33" s="200"/>
      <c r="N33" s="200"/>
    </row>
    <row r="34" spans="1:14" ht="18.75" customHeight="1" x14ac:dyDescent="0.15">
      <c r="B34" s="590" t="s">
        <v>345</v>
      </c>
      <c r="C34" s="590"/>
      <c r="D34" s="590"/>
      <c r="E34" s="590"/>
      <c r="F34" s="590"/>
    </row>
    <row r="35" spans="1:14" x14ac:dyDescent="0.15">
      <c r="B35" s="4"/>
      <c r="C35" s="4"/>
      <c r="D35" s="4"/>
      <c r="E35" s="4"/>
      <c r="F35" s="4"/>
    </row>
    <row r="36" spans="1:14" x14ac:dyDescent="0.15">
      <c r="A36" s="378" t="str">
        <f ca="1">MID(CELL("filename",$A$3),FIND("]",CELL("filename",$A$3))+1,31)</f>
        <v>13</v>
      </c>
      <c r="B36" s="378"/>
      <c r="C36" s="378"/>
      <c r="D36" s="378"/>
      <c r="E36" s="378"/>
      <c r="F36" s="378"/>
      <c r="G36" s="23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B51B-F922-47A2-845E-876F90C7B67E}">
  <sheetPr>
    <tabColor rgb="FFFFFF00"/>
  </sheetPr>
  <dimension ref="A1:AR44"/>
  <sheetViews>
    <sheetView zoomScale="115" zoomScaleNormal="115" workbookViewId="0">
      <selection activeCell="E36" sqref="E36"/>
    </sheetView>
  </sheetViews>
  <sheetFormatPr defaultRowHeight="11.25" x14ac:dyDescent="0.15"/>
  <cols>
    <col min="1" max="1" width="3.625" style="229" customWidth="1"/>
    <col min="2" max="2" width="4.75" style="336" customWidth="1"/>
    <col min="3" max="3" width="37.875" style="229" customWidth="1"/>
    <col min="4" max="4" width="4.75" style="229" customWidth="1"/>
    <col min="5" max="5" width="36.875" style="229" customWidth="1"/>
    <col min="6" max="6" width="4.75" style="229" customWidth="1"/>
    <col min="7" max="7" width="38.625" style="229" customWidth="1"/>
    <col min="8" max="16384" width="9" style="229"/>
  </cols>
  <sheetData>
    <row r="1" spans="1:44" customFormat="1" ht="11.25" customHeight="1" x14ac:dyDescent="0.15">
      <c r="A1" s="369" t="str">
        <f>[1]表紙!D12</f>
        <v>●●保育園</v>
      </c>
      <c r="B1" s="369"/>
      <c r="C1" s="369"/>
      <c r="D1" s="369"/>
      <c r="E1" s="369"/>
      <c r="F1" s="369"/>
      <c r="G1" s="369"/>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row>
    <row r="2" spans="1:44" customFormat="1" ht="11.25" customHeight="1" x14ac:dyDescent="0.15">
      <c r="A2" s="250"/>
      <c r="B2" s="335"/>
    </row>
    <row r="3" spans="1:44" ht="18" customHeight="1" x14ac:dyDescent="0.15">
      <c r="A3" s="457" t="s">
        <v>317</v>
      </c>
      <c r="B3" s="457"/>
      <c r="C3" s="457"/>
      <c r="D3" s="457"/>
      <c r="E3" s="457"/>
      <c r="F3" s="457"/>
      <c r="G3" s="457"/>
    </row>
    <row r="4" spans="1:44" ht="3" customHeight="1" x14ac:dyDescent="0.15"/>
    <row r="5" spans="1:44" s="230" customFormat="1" ht="12.75" customHeight="1" x14ac:dyDescent="0.15">
      <c r="B5" s="466" t="s">
        <v>284</v>
      </c>
      <c r="C5" s="466"/>
      <c r="D5" s="592" t="s">
        <v>285</v>
      </c>
      <c r="E5" s="593"/>
      <c r="F5" s="594" t="s">
        <v>286</v>
      </c>
      <c r="G5" s="593"/>
    </row>
    <row r="6" spans="1:44" ht="12.75" customHeight="1" x14ac:dyDescent="0.15">
      <c r="B6" s="337"/>
      <c r="C6" s="338" t="s">
        <v>513</v>
      </c>
      <c r="D6" s="339"/>
      <c r="E6" s="338" t="s">
        <v>514</v>
      </c>
      <c r="F6" s="340"/>
      <c r="G6" s="347" t="s">
        <v>515</v>
      </c>
    </row>
    <row r="7" spans="1:44" ht="12.75" customHeight="1" x14ac:dyDescent="0.15">
      <c r="B7" s="337"/>
      <c r="C7" s="338" t="s">
        <v>590</v>
      </c>
      <c r="D7" s="339"/>
      <c r="E7" s="338" t="s">
        <v>516</v>
      </c>
      <c r="F7" s="339"/>
      <c r="G7" s="341" t="s">
        <v>517</v>
      </c>
    </row>
    <row r="8" spans="1:44" ht="12.75" customHeight="1" x14ac:dyDescent="0.15">
      <c r="B8" s="337"/>
      <c r="C8" s="338" t="s">
        <v>518</v>
      </c>
      <c r="D8" s="339"/>
      <c r="E8" s="338" t="s">
        <v>519</v>
      </c>
      <c r="F8" s="339"/>
      <c r="G8" s="341" t="s">
        <v>520</v>
      </c>
    </row>
    <row r="9" spans="1:44" ht="12.75" customHeight="1" x14ac:dyDescent="0.15">
      <c r="B9" s="337"/>
      <c r="C9" s="338" t="s">
        <v>521</v>
      </c>
      <c r="D9" s="339"/>
      <c r="E9" s="338" t="s">
        <v>522</v>
      </c>
      <c r="F9" s="339"/>
      <c r="G9" s="341" t="s">
        <v>523</v>
      </c>
    </row>
    <row r="10" spans="1:44" ht="12.75" customHeight="1" x14ac:dyDescent="0.15">
      <c r="B10" s="337"/>
      <c r="C10" s="338" t="s">
        <v>263</v>
      </c>
      <c r="D10" s="339"/>
      <c r="E10" s="338" t="s">
        <v>524</v>
      </c>
      <c r="F10" s="339"/>
      <c r="G10" s="341" t="s">
        <v>525</v>
      </c>
    </row>
    <row r="11" spans="1:44" ht="12.75" customHeight="1" x14ac:dyDescent="0.15">
      <c r="B11" s="337"/>
      <c r="C11" s="338" t="s">
        <v>264</v>
      </c>
      <c r="D11" s="339"/>
      <c r="E11" s="338" t="s">
        <v>526</v>
      </c>
      <c r="F11" s="339"/>
      <c r="G11" s="341" t="s">
        <v>527</v>
      </c>
    </row>
    <row r="12" spans="1:44" ht="12.75" customHeight="1" x14ac:dyDescent="0.15">
      <c r="B12" s="337"/>
      <c r="C12" s="338" t="s">
        <v>265</v>
      </c>
      <c r="D12" s="339"/>
      <c r="E12" s="338" t="s">
        <v>528</v>
      </c>
      <c r="F12" s="339"/>
      <c r="G12" s="341" t="s">
        <v>529</v>
      </c>
    </row>
    <row r="13" spans="1:44" ht="12.75" customHeight="1" x14ac:dyDescent="0.15">
      <c r="B13" s="337"/>
      <c r="C13" s="338" t="s">
        <v>530</v>
      </c>
      <c r="D13" s="339"/>
      <c r="E13" s="341" t="s">
        <v>629</v>
      </c>
      <c r="F13" s="339"/>
      <c r="G13" s="341" t="s">
        <v>532</v>
      </c>
    </row>
    <row r="14" spans="1:44" ht="12.75" customHeight="1" x14ac:dyDescent="0.15">
      <c r="B14" s="337"/>
      <c r="C14" s="338" t="s">
        <v>533</v>
      </c>
      <c r="D14" s="339"/>
      <c r="E14" s="338" t="s">
        <v>531</v>
      </c>
      <c r="F14" s="339"/>
      <c r="G14" s="341" t="s">
        <v>535</v>
      </c>
    </row>
    <row r="15" spans="1:44" ht="12.75" customHeight="1" x14ac:dyDescent="0.15">
      <c r="B15" s="337"/>
      <c r="C15" s="338" t="s">
        <v>591</v>
      </c>
      <c r="D15" s="339"/>
      <c r="E15" s="338" t="s">
        <v>534</v>
      </c>
      <c r="F15" s="339"/>
      <c r="G15" s="341" t="s">
        <v>537</v>
      </c>
    </row>
    <row r="16" spans="1:44" ht="12.75" customHeight="1" x14ac:dyDescent="0.15">
      <c r="B16" s="337"/>
      <c r="C16" s="338" t="s">
        <v>592</v>
      </c>
      <c r="D16" s="339"/>
      <c r="E16" s="338" t="s">
        <v>536</v>
      </c>
      <c r="F16" s="339"/>
      <c r="G16" s="341" t="s">
        <v>539</v>
      </c>
    </row>
    <row r="17" spans="2:7" ht="12.75" customHeight="1" x14ac:dyDescent="0.15">
      <c r="B17" s="337"/>
      <c r="C17" s="338" t="s">
        <v>540</v>
      </c>
      <c r="D17" s="339"/>
      <c r="E17" s="338" t="s">
        <v>538</v>
      </c>
      <c r="F17" s="339"/>
      <c r="G17" s="341" t="s">
        <v>542</v>
      </c>
    </row>
    <row r="18" spans="2:7" ht="12.75" customHeight="1" x14ac:dyDescent="0.15">
      <c r="B18" s="337"/>
      <c r="C18" s="338" t="s">
        <v>543</v>
      </c>
      <c r="D18" s="339"/>
      <c r="E18" s="338" t="s">
        <v>541</v>
      </c>
      <c r="F18" s="339"/>
      <c r="G18" s="341" t="s">
        <v>545</v>
      </c>
    </row>
    <row r="19" spans="2:7" ht="12.75" customHeight="1" x14ac:dyDescent="0.15">
      <c r="B19" s="337"/>
      <c r="C19" s="338" t="s">
        <v>546</v>
      </c>
      <c r="D19" s="339"/>
      <c r="E19" s="338" t="s">
        <v>544</v>
      </c>
      <c r="F19" s="339"/>
      <c r="G19" s="341" t="s">
        <v>548</v>
      </c>
    </row>
    <row r="20" spans="2:7" ht="12.75" customHeight="1" x14ac:dyDescent="0.15">
      <c r="B20" s="337"/>
      <c r="C20" s="229" t="s">
        <v>605</v>
      </c>
      <c r="D20" s="339"/>
      <c r="E20" s="338" t="s">
        <v>547</v>
      </c>
      <c r="F20" s="339"/>
      <c r="G20" s="341" t="s">
        <v>550</v>
      </c>
    </row>
    <row r="21" spans="2:7" ht="12.75" customHeight="1" x14ac:dyDescent="0.15">
      <c r="B21" s="337"/>
      <c r="C21" s="338" t="s">
        <v>593</v>
      </c>
      <c r="D21" s="339"/>
      <c r="E21" s="338" t="s">
        <v>549</v>
      </c>
      <c r="F21" s="339"/>
      <c r="G21" s="341" t="s">
        <v>552</v>
      </c>
    </row>
    <row r="22" spans="2:7" ht="12.75" customHeight="1" x14ac:dyDescent="0.15">
      <c r="B22" s="337"/>
      <c r="C22" s="338" t="s">
        <v>594</v>
      </c>
      <c r="D22" s="339"/>
      <c r="E22" s="338" t="s">
        <v>551</v>
      </c>
      <c r="F22" s="339"/>
      <c r="G22" s="341" t="s">
        <v>554</v>
      </c>
    </row>
    <row r="23" spans="2:7" ht="12.75" customHeight="1" x14ac:dyDescent="0.15">
      <c r="B23" s="337"/>
      <c r="C23" s="338" t="s">
        <v>595</v>
      </c>
      <c r="D23" s="339"/>
      <c r="E23" s="338" t="s">
        <v>553</v>
      </c>
      <c r="F23" s="339"/>
      <c r="G23" s="341" t="s">
        <v>556</v>
      </c>
    </row>
    <row r="24" spans="2:7" ht="12.75" customHeight="1" x14ac:dyDescent="0.15">
      <c r="B24" s="337"/>
      <c r="C24" s="338" t="s">
        <v>596</v>
      </c>
      <c r="D24" s="339"/>
      <c r="E24" s="338" t="s">
        <v>555</v>
      </c>
      <c r="F24" s="339"/>
      <c r="G24" s="341" t="s">
        <v>558</v>
      </c>
    </row>
    <row r="25" spans="2:7" ht="12.75" customHeight="1" x14ac:dyDescent="0.15">
      <c r="B25" s="337"/>
      <c r="C25" s="338" t="s">
        <v>561</v>
      </c>
      <c r="D25" s="339"/>
      <c r="E25" s="338" t="s">
        <v>557</v>
      </c>
      <c r="F25" s="339"/>
      <c r="G25" s="341" t="s">
        <v>560</v>
      </c>
    </row>
    <row r="26" spans="2:7" ht="12.75" customHeight="1" x14ac:dyDescent="0.15">
      <c r="B26" s="337"/>
      <c r="C26" s="338" t="s">
        <v>597</v>
      </c>
      <c r="D26" s="339"/>
      <c r="E26" s="338" t="s">
        <v>559</v>
      </c>
      <c r="F26" s="339"/>
      <c r="G26" s="341" t="s">
        <v>563</v>
      </c>
    </row>
    <row r="27" spans="2:7" ht="12.75" customHeight="1" x14ac:dyDescent="0.15">
      <c r="B27" s="337"/>
      <c r="C27" s="338" t="s">
        <v>598</v>
      </c>
      <c r="D27" s="339"/>
      <c r="E27" s="338" t="s">
        <v>562</v>
      </c>
      <c r="F27" s="339"/>
      <c r="G27" s="341" t="s">
        <v>565</v>
      </c>
    </row>
    <row r="28" spans="2:7" ht="12.75" customHeight="1" x14ac:dyDescent="0.15">
      <c r="B28" s="337"/>
      <c r="C28" s="338" t="s">
        <v>599</v>
      </c>
      <c r="D28" s="339"/>
      <c r="E28" s="338" t="s">
        <v>564</v>
      </c>
      <c r="F28" s="339"/>
      <c r="G28" s="341" t="s">
        <v>567</v>
      </c>
    </row>
    <row r="29" spans="2:7" ht="12.75" customHeight="1" x14ac:dyDescent="0.15">
      <c r="B29" s="337"/>
      <c r="C29" s="338" t="s">
        <v>574</v>
      </c>
      <c r="D29" s="339"/>
      <c r="E29" s="338" t="s">
        <v>566</v>
      </c>
      <c r="F29" s="339"/>
      <c r="G29" s="341" t="s">
        <v>569</v>
      </c>
    </row>
    <row r="30" spans="2:7" ht="12.75" customHeight="1" x14ac:dyDescent="0.15">
      <c r="B30" s="337"/>
      <c r="C30" s="338" t="s">
        <v>600</v>
      </c>
      <c r="D30" s="339"/>
      <c r="E30" s="338" t="s">
        <v>568</v>
      </c>
      <c r="F30" s="339"/>
      <c r="G30" s="341" t="s">
        <v>571</v>
      </c>
    </row>
    <row r="31" spans="2:7" ht="12.75" customHeight="1" x14ac:dyDescent="0.15">
      <c r="B31" s="337"/>
      <c r="C31" s="341" t="s">
        <v>579</v>
      </c>
      <c r="D31" s="339"/>
      <c r="E31" s="338" t="s">
        <v>570</v>
      </c>
      <c r="F31" s="339"/>
      <c r="G31" s="341" t="s">
        <v>573</v>
      </c>
    </row>
    <row r="32" spans="2:7" ht="12.75" customHeight="1" x14ac:dyDescent="0.15">
      <c r="B32" s="337"/>
      <c r="C32" s="341" t="s">
        <v>581</v>
      </c>
      <c r="D32" s="339"/>
      <c r="E32" s="341" t="s">
        <v>572</v>
      </c>
      <c r="F32" s="339"/>
      <c r="G32" s="341" t="s">
        <v>576</v>
      </c>
    </row>
    <row r="33" spans="1:9" ht="12.75" customHeight="1" x14ac:dyDescent="0.15">
      <c r="B33" s="337"/>
      <c r="C33" s="341" t="s">
        <v>583</v>
      </c>
      <c r="D33" s="339"/>
      <c r="E33" s="341" t="s">
        <v>575</v>
      </c>
      <c r="F33" s="339"/>
      <c r="G33" s="342" t="s">
        <v>578</v>
      </c>
    </row>
    <row r="34" spans="1:9" ht="12.75" customHeight="1" x14ac:dyDescent="0.15">
      <c r="B34" s="337"/>
      <c r="C34" s="229" t="s">
        <v>601</v>
      </c>
      <c r="D34" s="339"/>
      <c r="E34" s="341" t="s">
        <v>577</v>
      </c>
      <c r="F34" s="339"/>
      <c r="G34" s="341" t="s">
        <v>580</v>
      </c>
    </row>
    <row r="35" spans="1:9" ht="12.75" customHeight="1" x14ac:dyDescent="0.15">
      <c r="B35" s="337"/>
      <c r="C35" s="229" t="s">
        <v>602</v>
      </c>
      <c r="D35" s="339"/>
      <c r="E35" s="341"/>
      <c r="F35" s="339"/>
      <c r="G35" s="341" t="s">
        <v>582</v>
      </c>
    </row>
    <row r="36" spans="1:9" ht="12.75" customHeight="1" x14ac:dyDescent="0.15">
      <c r="B36" s="337"/>
      <c r="C36" s="229" t="s">
        <v>603</v>
      </c>
      <c r="D36" s="339"/>
      <c r="E36" s="341"/>
      <c r="F36" s="339"/>
      <c r="G36" s="341" t="s">
        <v>584</v>
      </c>
    </row>
    <row r="37" spans="1:9" ht="12.75" customHeight="1" x14ac:dyDescent="0.15">
      <c r="B37" s="337"/>
      <c r="C37" s="341" t="s">
        <v>585</v>
      </c>
      <c r="D37" s="339"/>
      <c r="E37" s="341"/>
      <c r="F37" s="339"/>
      <c r="G37" s="341" t="s">
        <v>586</v>
      </c>
    </row>
    <row r="38" spans="1:9" ht="12.75" customHeight="1" x14ac:dyDescent="0.15">
      <c r="B38" s="337"/>
      <c r="C38" s="341" t="s">
        <v>587</v>
      </c>
      <c r="D38" s="339"/>
      <c r="E38" s="341"/>
      <c r="F38" s="339"/>
      <c r="G38" s="341" t="s">
        <v>588</v>
      </c>
    </row>
    <row r="39" spans="1:9" ht="12.75" customHeight="1" x14ac:dyDescent="0.15">
      <c r="B39" s="337"/>
      <c r="C39" s="229" t="s">
        <v>604</v>
      </c>
      <c r="D39" s="339"/>
      <c r="E39" s="341"/>
      <c r="F39" s="338"/>
      <c r="G39" s="342" t="s">
        <v>589</v>
      </c>
    </row>
    <row r="40" spans="1:9" ht="12.75" customHeight="1" x14ac:dyDescent="0.15">
      <c r="B40" s="337"/>
      <c r="C40" s="341" t="s">
        <v>628</v>
      </c>
      <c r="D40" s="339"/>
      <c r="E40" s="341"/>
      <c r="F40" s="339"/>
      <c r="G40" s="341"/>
    </row>
    <row r="41" spans="1:9" x14ac:dyDescent="0.15">
      <c r="B41" s="343"/>
      <c r="C41" s="346"/>
      <c r="D41" s="345"/>
      <c r="E41" s="344"/>
      <c r="F41" s="346"/>
      <c r="G41" s="344"/>
    </row>
    <row r="42" spans="1:9" ht="12.75" customHeight="1" x14ac:dyDescent="0.15">
      <c r="B42" s="200" t="s">
        <v>116</v>
      </c>
      <c r="C42" s="591" t="s">
        <v>296</v>
      </c>
      <c r="D42" s="591"/>
      <c r="E42" s="591"/>
      <c r="F42" s="591"/>
      <c r="G42" s="591"/>
      <c r="H42" s="275"/>
    </row>
    <row r="43" spans="1:9" ht="12.75" customHeight="1" x14ac:dyDescent="0.15">
      <c r="C43" s="591" t="s">
        <v>287</v>
      </c>
      <c r="D43" s="591"/>
      <c r="E43" s="591"/>
      <c r="F43" s="591"/>
      <c r="G43" s="591"/>
      <c r="H43" s="275"/>
    </row>
    <row r="44" spans="1:9" ht="13.5" x14ac:dyDescent="0.15">
      <c r="A44" s="378" t="str">
        <f ca="1">MID(CELL("filename",$A$3),FIND("]",CELL("filename",$A$3))+1,31)</f>
        <v>14</v>
      </c>
      <c r="B44" s="378"/>
      <c r="C44" s="378"/>
      <c r="D44" s="378"/>
      <c r="E44" s="378"/>
      <c r="F44" s="378"/>
      <c r="G44" s="378"/>
      <c r="H44" s="231"/>
      <c r="I44" s="231"/>
    </row>
  </sheetData>
  <mergeCells count="8">
    <mergeCell ref="A44:G44"/>
    <mergeCell ref="C43:G43"/>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66675</xdr:colOff>
                    <xdr:row>4</xdr:row>
                    <xdr:rowOff>152400</xdr:rowOff>
                  </from>
                  <to>
                    <xdr:col>1</xdr:col>
                    <xdr:colOff>295275</xdr:colOff>
                    <xdr:row>6</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66675</xdr:colOff>
                    <xdr:row>5</xdr:row>
                    <xdr:rowOff>123825</xdr:rowOff>
                  </from>
                  <to>
                    <xdr:col>1</xdr:col>
                    <xdr:colOff>323850</xdr:colOff>
                    <xdr:row>7</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66675</xdr:colOff>
                    <xdr:row>6</xdr:row>
                    <xdr:rowOff>123825</xdr:rowOff>
                  </from>
                  <to>
                    <xdr:col>1</xdr:col>
                    <xdr:colOff>323850</xdr:colOff>
                    <xdr:row>8</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66675</xdr:colOff>
                    <xdr:row>7</xdr:row>
                    <xdr:rowOff>123825</xdr:rowOff>
                  </from>
                  <to>
                    <xdr:col>1</xdr:col>
                    <xdr:colOff>323850</xdr:colOff>
                    <xdr:row>9</xdr:row>
                    <xdr:rowOff>19050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66675</xdr:colOff>
                    <xdr:row>8</xdr:row>
                    <xdr:rowOff>123825</xdr:rowOff>
                  </from>
                  <to>
                    <xdr:col>1</xdr:col>
                    <xdr:colOff>323850</xdr:colOff>
                    <xdr:row>10</xdr:row>
                    <xdr:rowOff>19050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xdr:col>
                    <xdr:colOff>66675</xdr:colOff>
                    <xdr:row>9</xdr:row>
                    <xdr:rowOff>123825</xdr:rowOff>
                  </from>
                  <to>
                    <xdr:col>1</xdr:col>
                    <xdr:colOff>323850</xdr:colOff>
                    <xdr:row>11</xdr:row>
                    <xdr:rowOff>19050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xdr:col>
                    <xdr:colOff>66675</xdr:colOff>
                    <xdr:row>10</xdr:row>
                    <xdr:rowOff>123825</xdr:rowOff>
                  </from>
                  <to>
                    <xdr:col>1</xdr:col>
                    <xdr:colOff>323850</xdr:colOff>
                    <xdr:row>12</xdr:row>
                    <xdr:rowOff>19050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66675</xdr:colOff>
                    <xdr:row>11</xdr:row>
                    <xdr:rowOff>123825</xdr:rowOff>
                  </from>
                  <to>
                    <xdr:col>1</xdr:col>
                    <xdr:colOff>323850</xdr:colOff>
                    <xdr:row>13</xdr:row>
                    <xdr:rowOff>19050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66675</xdr:colOff>
                    <xdr:row>12</xdr:row>
                    <xdr:rowOff>123825</xdr:rowOff>
                  </from>
                  <to>
                    <xdr:col>1</xdr:col>
                    <xdr:colOff>323850</xdr:colOff>
                    <xdr:row>14</xdr:row>
                    <xdr:rowOff>19050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66675</xdr:colOff>
                    <xdr:row>13</xdr:row>
                    <xdr:rowOff>123825</xdr:rowOff>
                  </from>
                  <to>
                    <xdr:col>1</xdr:col>
                    <xdr:colOff>323850</xdr:colOff>
                    <xdr:row>15</xdr:row>
                    <xdr:rowOff>19050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66675</xdr:colOff>
                    <xdr:row>14</xdr:row>
                    <xdr:rowOff>123825</xdr:rowOff>
                  </from>
                  <to>
                    <xdr:col>1</xdr:col>
                    <xdr:colOff>323850</xdr:colOff>
                    <xdr:row>16</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xdr:col>
                    <xdr:colOff>66675</xdr:colOff>
                    <xdr:row>15</xdr:row>
                    <xdr:rowOff>123825</xdr:rowOff>
                  </from>
                  <to>
                    <xdr:col>1</xdr:col>
                    <xdr:colOff>323850</xdr:colOff>
                    <xdr:row>17</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xdr:col>
                    <xdr:colOff>66675</xdr:colOff>
                    <xdr:row>16</xdr:row>
                    <xdr:rowOff>123825</xdr:rowOff>
                  </from>
                  <to>
                    <xdr:col>1</xdr:col>
                    <xdr:colOff>323850</xdr:colOff>
                    <xdr:row>18</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xdr:col>
                    <xdr:colOff>66675</xdr:colOff>
                    <xdr:row>17</xdr:row>
                    <xdr:rowOff>123825</xdr:rowOff>
                  </from>
                  <to>
                    <xdr:col>1</xdr:col>
                    <xdr:colOff>323850</xdr:colOff>
                    <xdr:row>19</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xdr:col>
                    <xdr:colOff>66675</xdr:colOff>
                    <xdr:row>18</xdr:row>
                    <xdr:rowOff>123825</xdr:rowOff>
                  </from>
                  <to>
                    <xdr:col>1</xdr:col>
                    <xdr:colOff>323850</xdr:colOff>
                    <xdr:row>20</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xdr:col>
                    <xdr:colOff>66675</xdr:colOff>
                    <xdr:row>19</xdr:row>
                    <xdr:rowOff>123825</xdr:rowOff>
                  </from>
                  <to>
                    <xdr:col>1</xdr:col>
                    <xdr:colOff>323850</xdr:colOff>
                    <xdr:row>21</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xdr:col>
                    <xdr:colOff>66675</xdr:colOff>
                    <xdr:row>20</xdr:row>
                    <xdr:rowOff>123825</xdr:rowOff>
                  </from>
                  <to>
                    <xdr:col>1</xdr:col>
                    <xdr:colOff>323850</xdr:colOff>
                    <xdr:row>22</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xdr:col>
                    <xdr:colOff>66675</xdr:colOff>
                    <xdr:row>21</xdr:row>
                    <xdr:rowOff>123825</xdr:rowOff>
                  </from>
                  <to>
                    <xdr:col>1</xdr:col>
                    <xdr:colOff>323850</xdr:colOff>
                    <xdr:row>23</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xdr:col>
                    <xdr:colOff>66675</xdr:colOff>
                    <xdr:row>22</xdr:row>
                    <xdr:rowOff>123825</xdr:rowOff>
                  </from>
                  <to>
                    <xdr:col>1</xdr:col>
                    <xdr:colOff>323850</xdr:colOff>
                    <xdr:row>24</xdr:row>
                    <xdr:rowOff>19050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xdr:col>
                    <xdr:colOff>66675</xdr:colOff>
                    <xdr:row>23</xdr:row>
                    <xdr:rowOff>123825</xdr:rowOff>
                  </from>
                  <to>
                    <xdr:col>1</xdr:col>
                    <xdr:colOff>323850</xdr:colOff>
                    <xdr:row>25</xdr:row>
                    <xdr:rowOff>19050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1</xdr:col>
                    <xdr:colOff>66675</xdr:colOff>
                    <xdr:row>24</xdr:row>
                    <xdr:rowOff>123825</xdr:rowOff>
                  </from>
                  <to>
                    <xdr:col>1</xdr:col>
                    <xdr:colOff>323850</xdr:colOff>
                    <xdr:row>26</xdr:row>
                    <xdr:rowOff>19050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1</xdr:col>
                    <xdr:colOff>66675</xdr:colOff>
                    <xdr:row>25</xdr:row>
                    <xdr:rowOff>123825</xdr:rowOff>
                  </from>
                  <to>
                    <xdr:col>1</xdr:col>
                    <xdr:colOff>323850</xdr:colOff>
                    <xdr:row>27</xdr:row>
                    <xdr:rowOff>19050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xdr:col>
                    <xdr:colOff>66675</xdr:colOff>
                    <xdr:row>26</xdr:row>
                    <xdr:rowOff>123825</xdr:rowOff>
                  </from>
                  <to>
                    <xdr:col>1</xdr:col>
                    <xdr:colOff>323850</xdr:colOff>
                    <xdr:row>28</xdr:row>
                    <xdr:rowOff>19050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xdr:col>
                    <xdr:colOff>66675</xdr:colOff>
                    <xdr:row>27</xdr:row>
                    <xdr:rowOff>123825</xdr:rowOff>
                  </from>
                  <to>
                    <xdr:col>1</xdr:col>
                    <xdr:colOff>323850</xdr:colOff>
                    <xdr:row>29</xdr:row>
                    <xdr:rowOff>19050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xdr:col>
                    <xdr:colOff>66675</xdr:colOff>
                    <xdr:row>28</xdr:row>
                    <xdr:rowOff>123825</xdr:rowOff>
                  </from>
                  <to>
                    <xdr:col>1</xdr:col>
                    <xdr:colOff>323850</xdr:colOff>
                    <xdr:row>30</xdr:row>
                    <xdr:rowOff>19050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1</xdr:col>
                    <xdr:colOff>66675</xdr:colOff>
                    <xdr:row>29</xdr:row>
                    <xdr:rowOff>123825</xdr:rowOff>
                  </from>
                  <to>
                    <xdr:col>1</xdr:col>
                    <xdr:colOff>323850</xdr:colOff>
                    <xdr:row>31</xdr:row>
                    <xdr:rowOff>19050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1</xdr:col>
                    <xdr:colOff>66675</xdr:colOff>
                    <xdr:row>30</xdr:row>
                    <xdr:rowOff>123825</xdr:rowOff>
                  </from>
                  <to>
                    <xdr:col>1</xdr:col>
                    <xdr:colOff>323850</xdr:colOff>
                    <xdr:row>32</xdr:row>
                    <xdr:rowOff>19050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1</xdr:col>
                    <xdr:colOff>66675</xdr:colOff>
                    <xdr:row>31</xdr:row>
                    <xdr:rowOff>123825</xdr:rowOff>
                  </from>
                  <to>
                    <xdr:col>1</xdr:col>
                    <xdr:colOff>323850</xdr:colOff>
                    <xdr:row>33</xdr:row>
                    <xdr:rowOff>19050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1</xdr:col>
                    <xdr:colOff>66675</xdr:colOff>
                    <xdr:row>32</xdr:row>
                    <xdr:rowOff>123825</xdr:rowOff>
                  </from>
                  <to>
                    <xdr:col>1</xdr:col>
                    <xdr:colOff>323850</xdr:colOff>
                    <xdr:row>34</xdr:row>
                    <xdr:rowOff>19050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1</xdr:col>
                    <xdr:colOff>66675</xdr:colOff>
                    <xdr:row>33</xdr:row>
                    <xdr:rowOff>123825</xdr:rowOff>
                  </from>
                  <to>
                    <xdr:col>1</xdr:col>
                    <xdr:colOff>323850</xdr:colOff>
                    <xdr:row>35</xdr:row>
                    <xdr:rowOff>19050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1</xdr:col>
                    <xdr:colOff>66675</xdr:colOff>
                    <xdr:row>34</xdr:row>
                    <xdr:rowOff>123825</xdr:rowOff>
                  </from>
                  <to>
                    <xdr:col>1</xdr:col>
                    <xdr:colOff>323850</xdr:colOff>
                    <xdr:row>36</xdr:row>
                    <xdr:rowOff>19050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1</xdr:col>
                    <xdr:colOff>66675</xdr:colOff>
                    <xdr:row>35</xdr:row>
                    <xdr:rowOff>123825</xdr:rowOff>
                  </from>
                  <to>
                    <xdr:col>1</xdr:col>
                    <xdr:colOff>323850</xdr:colOff>
                    <xdr:row>37</xdr:row>
                    <xdr:rowOff>19050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1</xdr:col>
                    <xdr:colOff>66675</xdr:colOff>
                    <xdr:row>36</xdr:row>
                    <xdr:rowOff>123825</xdr:rowOff>
                  </from>
                  <to>
                    <xdr:col>1</xdr:col>
                    <xdr:colOff>323850</xdr:colOff>
                    <xdr:row>38</xdr:row>
                    <xdr:rowOff>19050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3</xdr:col>
                    <xdr:colOff>76200</xdr:colOff>
                    <xdr:row>4</xdr:row>
                    <xdr:rowOff>123825</xdr:rowOff>
                  </from>
                  <to>
                    <xdr:col>4</xdr:col>
                    <xdr:colOff>19050</xdr:colOff>
                    <xdr:row>6</xdr:row>
                    <xdr:rowOff>19050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3</xdr:col>
                    <xdr:colOff>76200</xdr:colOff>
                    <xdr:row>5</xdr:row>
                    <xdr:rowOff>123825</xdr:rowOff>
                  </from>
                  <to>
                    <xdr:col>4</xdr:col>
                    <xdr:colOff>19050</xdr:colOff>
                    <xdr:row>7</xdr:row>
                    <xdr:rowOff>19050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3</xdr:col>
                    <xdr:colOff>76200</xdr:colOff>
                    <xdr:row>6</xdr:row>
                    <xdr:rowOff>123825</xdr:rowOff>
                  </from>
                  <to>
                    <xdr:col>4</xdr:col>
                    <xdr:colOff>19050</xdr:colOff>
                    <xdr:row>8</xdr:row>
                    <xdr:rowOff>19050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3</xdr:col>
                    <xdr:colOff>76200</xdr:colOff>
                    <xdr:row>7</xdr:row>
                    <xdr:rowOff>123825</xdr:rowOff>
                  </from>
                  <to>
                    <xdr:col>4</xdr:col>
                    <xdr:colOff>19050</xdr:colOff>
                    <xdr:row>9</xdr:row>
                    <xdr:rowOff>19050</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3</xdr:col>
                    <xdr:colOff>76200</xdr:colOff>
                    <xdr:row>8</xdr:row>
                    <xdr:rowOff>123825</xdr:rowOff>
                  </from>
                  <to>
                    <xdr:col>4</xdr:col>
                    <xdr:colOff>19050</xdr:colOff>
                    <xdr:row>10</xdr:row>
                    <xdr:rowOff>19050</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3</xdr:col>
                    <xdr:colOff>76200</xdr:colOff>
                    <xdr:row>9</xdr:row>
                    <xdr:rowOff>123825</xdr:rowOff>
                  </from>
                  <to>
                    <xdr:col>4</xdr:col>
                    <xdr:colOff>19050</xdr:colOff>
                    <xdr:row>11</xdr:row>
                    <xdr:rowOff>19050</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3</xdr:col>
                    <xdr:colOff>76200</xdr:colOff>
                    <xdr:row>10</xdr:row>
                    <xdr:rowOff>123825</xdr:rowOff>
                  </from>
                  <to>
                    <xdr:col>4</xdr:col>
                    <xdr:colOff>19050</xdr:colOff>
                    <xdr:row>12</xdr:row>
                    <xdr:rowOff>19050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from>
                    <xdr:col>3</xdr:col>
                    <xdr:colOff>76200</xdr:colOff>
                    <xdr:row>11</xdr:row>
                    <xdr:rowOff>123825</xdr:rowOff>
                  </from>
                  <to>
                    <xdr:col>4</xdr:col>
                    <xdr:colOff>19050</xdr:colOff>
                    <xdr:row>13</xdr:row>
                    <xdr:rowOff>19050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from>
                    <xdr:col>3</xdr:col>
                    <xdr:colOff>76200</xdr:colOff>
                    <xdr:row>12</xdr:row>
                    <xdr:rowOff>123825</xdr:rowOff>
                  </from>
                  <to>
                    <xdr:col>4</xdr:col>
                    <xdr:colOff>19050</xdr:colOff>
                    <xdr:row>14</xdr:row>
                    <xdr:rowOff>19050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from>
                    <xdr:col>3</xdr:col>
                    <xdr:colOff>76200</xdr:colOff>
                    <xdr:row>13</xdr:row>
                    <xdr:rowOff>123825</xdr:rowOff>
                  </from>
                  <to>
                    <xdr:col>4</xdr:col>
                    <xdr:colOff>19050</xdr:colOff>
                    <xdr:row>15</xdr:row>
                    <xdr:rowOff>19050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from>
                    <xdr:col>3</xdr:col>
                    <xdr:colOff>76200</xdr:colOff>
                    <xdr:row>14</xdr:row>
                    <xdr:rowOff>123825</xdr:rowOff>
                  </from>
                  <to>
                    <xdr:col>4</xdr:col>
                    <xdr:colOff>19050</xdr:colOff>
                    <xdr:row>16</xdr:row>
                    <xdr:rowOff>19050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from>
                    <xdr:col>3</xdr:col>
                    <xdr:colOff>76200</xdr:colOff>
                    <xdr:row>16</xdr:row>
                    <xdr:rowOff>123825</xdr:rowOff>
                  </from>
                  <to>
                    <xdr:col>4</xdr:col>
                    <xdr:colOff>19050</xdr:colOff>
                    <xdr:row>18</xdr:row>
                    <xdr:rowOff>19050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from>
                    <xdr:col>3</xdr:col>
                    <xdr:colOff>76200</xdr:colOff>
                    <xdr:row>17</xdr:row>
                    <xdr:rowOff>123825</xdr:rowOff>
                  </from>
                  <to>
                    <xdr:col>4</xdr:col>
                    <xdr:colOff>19050</xdr:colOff>
                    <xdr:row>19</xdr:row>
                    <xdr:rowOff>19050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from>
                    <xdr:col>3</xdr:col>
                    <xdr:colOff>76200</xdr:colOff>
                    <xdr:row>18</xdr:row>
                    <xdr:rowOff>123825</xdr:rowOff>
                  </from>
                  <to>
                    <xdr:col>4</xdr:col>
                    <xdr:colOff>19050</xdr:colOff>
                    <xdr:row>20</xdr:row>
                    <xdr:rowOff>19050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from>
                    <xdr:col>3</xdr:col>
                    <xdr:colOff>76200</xdr:colOff>
                    <xdr:row>19</xdr:row>
                    <xdr:rowOff>123825</xdr:rowOff>
                  </from>
                  <to>
                    <xdr:col>4</xdr:col>
                    <xdr:colOff>19050</xdr:colOff>
                    <xdr:row>21</xdr:row>
                    <xdr:rowOff>19050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from>
                    <xdr:col>3</xdr:col>
                    <xdr:colOff>76200</xdr:colOff>
                    <xdr:row>20</xdr:row>
                    <xdr:rowOff>123825</xdr:rowOff>
                  </from>
                  <to>
                    <xdr:col>4</xdr:col>
                    <xdr:colOff>19050</xdr:colOff>
                    <xdr:row>22</xdr:row>
                    <xdr:rowOff>19050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from>
                    <xdr:col>3</xdr:col>
                    <xdr:colOff>76200</xdr:colOff>
                    <xdr:row>21</xdr:row>
                    <xdr:rowOff>123825</xdr:rowOff>
                  </from>
                  <to>
                    <xdr:col>4</xdr:col>
                    <xdr:colOff>19050</xdr:colOff>
                    <xdr:row>23</xdr:row>
                    <xdr:rowOff>19050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from>
                    <xdr:col>3</xdr:col>
                    <xdr:colOff>76200</xdr:colOff>
                    <xdr:row>22</xdr:row>
                    <xdr:rowOff>123825</xdr:rowOff>
                  </from>
                  <to>
                    <xdr:col>4</xdr:col>
                    <xdr:colOff>19050</xdr:colOff>
                    <xdr:row>24</xdr:row>
                    <xdr:rowOff>19050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from>
                    <xdr:col>3</xdr:col>
                    <xdr:colOff>76200</xdr:colOff>
                    <xdr:row>23</xdr:row>
                    <xdr:rowOff>123825</xdr:rowOff>
                  </from>
                  <to>
                    <xdr:col>4</xdr:col>
                    <xdr:colOff>19050</xdr:colOff>
                    <xdr:row>25</xdr:row>
                    <xdr:rowOff>19050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from>
                    <xdr:col>3</xdr:col>
                    <xdr:colOff>76200</xdr:colOff>
                    <xdr:row>28</xdr:row>
                    <xdr:rowOff>123825</xdr:rowOff>
                  </from>
                  <to>
                    <xdr:col>4</xdr:col>
                    <xdr:colOff>19050</xdr:colOff>
                    <xdr:row>30</xdr:row>
                    <xdr:rowOff>19050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from>
                    <xdr:col>3</xdr:col>
                    <xdr:colOff>76200</xdr:colOff>
                    <xdr:row>29</xdr:row>
                    <xdr:rowOff>123825</xdr:rowOff>
                  </from>
                  <to>
                    <xdr:col>4</xdr:col>
                    <xdr:colOff>19050</xdr:colOff>
                    <xdr:row>31</xdr:row>
                    <xdr:rowOff>19050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from>
                    <xdr:col>3</xdr:col>
                    <xdr:colOff>76200</xdr:colOff>
                    <xdr:row>30</xdr:row>
                    <xdr:rowOff>123825</xdr:rowOff>
                  </from>
                  <to>
                    <xdr:col>4</xdr:col>
                    <xdr:colOff>19050</xdr:colOff>
                    <xdr:row>32</xdr:row>
                    <xdr:rowOff>19050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from>
                    <xdr:col>3</xdr:col>
                    <xdr:colOff>76200</xdr:colOff>
                    <xdr:row>31</xdr:row>
                    <xdr:rowOff>123825</xdr:rowOff>
                  </from>
                  <to>
                    <xdr:col>4</xdr:col>
                    <xdr:colOff>19050</xdr:colOff>
                    <xdr:row>33</xdr:row>
                    <xdr:rowOff>19050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from>
                    <xdr:col>5</xdr:col>
                    <xdr:colOff>76200</xdr:colOff>
                    <xdr:row>4</xdr:row>
                    <xdr:rowOff>133350</xdr:rowOff>
                  </from>
                  <to>
                    <xdr:col>5</xdr:col>
                    <xdr:colOff>342900</xdr:colOff>
                    <xdr:row>6</xdr:row>
                    <xdr:rowOff>28575</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from>
                    <xdr:col>5</xdr:col>
                    <xdr:colOff>76200</xdr:colOff>
                    <xdr:row>5</xdr:row>
                    <xdr:rowOff>133350</xdr:rowOff>
                  </from>
                  <to>
                    <xdr:col>5</xdr:col>
                    <xdr:colOff>342900</xdr:colOff>
                    <xdr:row>7</xdr:row>
                    <xdr:rowOff>28575</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from>
                    <xdr:col>5</xdr:col>
                    <xdr:colOff>76200</xdr:colOff>
                    <xdr:row>6</xdr:row>
                    <xdr:rowOff>133350</xdr:rowOff>
                  </from>
                  <to>
                    <xdr:col>5</xdr:col>
                    <xdr:colOff>342900</xdr:colOff>
                    <xdr:row>8</xdr:row>
                    <xdr:rowOff>28575</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from>
                    <xdr:col>5</xdr:col>
                    <xdr:colOff>76200</xdr:colOff>
                    <xdr:row>7</xdr:row>
                    <xdr:rowOff>133350</xdr:rowOff>
                  </from>
                  <to>
                    <xdr:col>5</xdr:col>
                    <xdr:colOff>342900</xdr:colOff>
                    <xdr:row>9</xdr:row>
                    <xdr:rowOff>28575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from>
                    <xdr:col>5</xdr:col>
                    <xdr:colOff>76200</xdr:colOff>
                    <xdr:row>8</xdr:row>
                    <xdr:rowOff>133350</xdr:rowOff>
                  </from>
                  <to>
                    <xdr:col>5</xdr:col>
                    <xdr:colOff>342900</xdr:colOff>
                    <xdr:row>10</xdr:row>
                    <xdr:rowOff>28575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from>
                    <xdr:col>5</xdr:col>
                    <xdr:colOff>76200</xdr:colOff>
                    <xdr:row>9</xdr:row>
                    <xdr:rowOff>133350</xdr:rowOff>
                  </from>
                  <to>
                    <xdr:col>5</xdr:col>
                    <xdr:colOff>342900</xdr:colOff>
                    <xdr:row>11</xdr:row>
                    <xdr:rowOff>28575</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from>
                    <xdr:col>5</xdr:col>
                    <xdr:colOff>76200</xdr:colOff>
                    <xdr:row>10</xdr:row>
                    <xdr:rowOff>133350</xdr:rowOff>
                  </from>
                  <to>
                    <xdr:col>5</xdr:col>
                    <xdr:colOff>342900</xdr:colOff>
                    <xdr:row>12</xdr:row>
                    <xdr:rowOff>28575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from>
                    <xdr:col>5</xdr:col>
                    <xdr:colOff>76200</xdr:colOff>
                    <xdr:row>11</xdr:row>
                    <xdr:rowOff>133350</xdr:rowOff>
                  </from>
                  <to>
                    <xdr:col>5</xdr:col>
                    <xdr:colOff>342900</xdr:colOff>
                    <xdr:row>13</xdr:row>
                    <xdr:rowOff>28575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from>
                    <xdr:col>5</xdr:col>
                    <xdr:colOff>76200</xdr:colOff>
                    <xdr:row>12</xdr:row>
                    <xdr:rowOff>133350</xdr:rowOff>
                  </from>
                  <to>
                    <xdr:col>5</xdr:col>
                    <xdr:colOff>342900</xdr:colOff>
                    <xdr:row>14</xdr:row>
                    <xdr:rowOff>28575</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from>
                    <xdr:col>5</xdr:col>
                    <xdr:colOff>76200</xdr:colOff>
                    <xdr:row>13</xdr:row>
                    <xdr:rowOff>133350</xdr:rowOff>
                  </from>
                  <to>
                    <xdr:col>5</xdr:col>
                    <xdr:colOff>342900</xdr:colOff>
                    <xdr:row>15</xdr:row>
                    <xdr:rowOff>28575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from>
                    <xdr:col>5</xdr:col>
                    <xdr:colOff>76200</xdr:colOff>
                    <xdr:row>14</xdr:row>
                    <xdr:rowOff>133350</xdr:rowOff>
                  </from>
                  <to>
                    <xdr:col>5</xdr:col>
                    <xdr:colOff>342900</xdr:colOff>
                    <xdr:row>16</xdr:row>
                    <xdr:rowOff>28575</xdr:rowOff>
                  </to>
                </anchor>
              </controlPr>
            </control>
          </mc:Choice>
        </mc:AlternateContent>
        <mc:AlternateContent xmlns:mc="http://schemas.openxmlformats.org/markup-compatibility/2006">
          <mc:Choice Requires="x14">
            <control shapeId="25673" r:id="rId76" name="Check Box 73">
              <controlPr defaultSize="0" autoFill="0" autoLine="0" autoPict="0">
                <anchor moveWithCells="1">
                  <from>
                    <xdr:col>5</xdr:col>
                    <xdr:colOff>76200</xdr:colOff>
                    <xdr:row>15</xdr:row>
                    <xdr:rowOff>133350</xdr:rowOff>
                  </from>
                  <to>
                    <xdr:col>5</xdr:col>
                    <xdr:colOff>342900</xdr:colOff>
                    <xdr:row>17</xdr:row>
                    <xdr:rowOff>28575</xdr:rowOff>
                  </to>
                </anchor>
              </controlPr>
            </control>
          </mc:Choice>
        </mc:AlternateContent>
        <mc:AlternateContent xmlns:mc="http://schemas.openxmlformats.org/markup-compatibility/2006">
          <mc:Choice Requires="x14">
            <control shapeId="25674" r:id="rId77" name="Check Box 74">
              <controlPr defaultSize="0" autoFill="0" autoLine="0" autoPict="0">
                <anchor moveWithCells="1">
                  <from>
                    <xdr:col>5</xdr:col>
                    <xdr:colOff>76200</xdr:colOff>
                    <xdr:row>16</xdr:row>
                    <xdr:rowOff>133350</xdr:rowOff>
                  </from>
                  <to>
                    <xdr:col>5</xdr:col>
                    <xdr:colOff>342900</xdr:colOff>
                    <xdr:row>18</xdr:row>
                    <xdr:rowOff>28575</xdr:rowOff>
                  </to>
                </anchor>
              </controlPr>
            </control>
          </mc:Choice>
        </mc:AlternateContent>
        <mc:AlternateContent xmlns:mc="http://schemas.openxmlformats.org/markup-compatibility/2006">
          <mc:Choice Requires="x14">
            <control shapeId="25675" r:id="rId78" name="Check Box 75">
              <controlPr defaultSize="0" autoFill="0" autoLine="0" autoPict="0">
                <anchor moveWithCells="1">
                  <from>
                    <xdr:col>5</xdr:col>
                    <xdr:colOff>76200</xdr:colOff>
                    <xdr:row>17</xdr:row>
                    <xdr:rowOff>133350</xdr:rowOff>
                  </from>
                  <to>
                    <xdr:col>5</xdr:col>
                    <xdr:colOff>342900</xdr:colOff>
                    <xdr:row>19</xdr:row>
                    <xdr:rowOff>28575</xdr:rowOff>
                  </to>
                </anchor>
              </controlPr>
            </control>
          </mc:Choice>
        </mc:AlternateContent>
        <mc:AlternateContent xmlns:mc="http://schemas.openxmlformats.org/markup-compatibility/2006">
          <mc:Choice Requires="x14">
            <control shapeId="25676" r:id="rId79" name="Check Box 76">
              <controlPr defaultSize="0" autoFill="0" autoLine="0" autoPict="0">
                <anchor moveWithCells="1">
                  <from>
                    <xdr:col>5</xdr:col>
                    <xdr:colOff>76200</xdr:colOff>
                    <xdr:row>18</xdr:row>
                    <xdr:rowOff>133350</xdr:rowOff>
                  </from>
                  <to>
                    <xdr:col>5</xdr:col>
                    <xdr:colOff>342900</xdr:colOff>
                    <xdr:row>20</xdr:row>
                    <xdr:rowOff>28575</xdr:rowOff>
                  </to>
                </anchor>
              </controlPr>
            </control>
          </mc:Choice>
        </mc:AlternateContent>
        <mc:AlternateContent xmlns:mc="http://schemas.openxmlformats.org/markup-compatibility/2006">
          <mc:Choice Requires="x14">
            <control shapeId="25677" r:id="rId80" name="Check Box 77">
              <controlPr defaultSize="0" autoFill="0" autoLine="0" autoPict="0">
                <anchor moveWithCells="1">
                  <from>
                    <xdr:col>5</xdr:col>
                    <xdr:colOff>76200</xdr:colOff>
                    <xdr:row>19</xdr:row>
                    <xdr:rowOff>133350</xdr:rowOff>
                  </from>
                  <to>
                    <xdr:col>5</xdr:col>
                    <xdr:colOff>342900</xdr:colOff>
                    <xdr:row>21</xdr:row>
                    <xdr:rowOff>28575</xdr:rowOff>
                  </to>
                </anchor>
              </controlPr>
            </control>
          </mc:Choice>
        </mc:AlternateContent>
        <mc:AlternateContent xmlns:mc="http://schemas.openxmlformats.org/markup-compatibility/2006">
          <mc:Choice Requires="x14">
            <control shapeId="25678" r:id="rId81" name="Check Box 78">
              <controlPr defaultSize="0" autoFill="0" autoLine="0" autoPict="0">
                <anchor moveWithCells="1">
                  <from>
                    <xdr:col>5</xdr:col>
                    <xdr:colOff>76200</xdr:colOff>
                    <xdr:row>20</xdr:row>
                    <xdr:rowOff>133350</xdr:rowOff>
                  </from>
                  <to>
                    <xdr:col>5</xdr:col>
                    <xdr:colOff>342900</xdr:colOff>
                    <xdr:row>22</xdr:row>
                    <xdr:rowOff>28575</xdr:rowOff>
                  </to>
                </anchor>
              </controlPr>
            </control>
          </mc:Choice>
        </mc:AlternateContent>
        <mc:AlternateContent xmlns:mc="http://schemas.openxmlformats.org/markup-compatibility/2006">
          <mc:Choice Requires="x14">
            <control shapeId="25679" r:id="rId82" name="Check Box 79">
              <controlPr defaultSize="0" autoFill="0" autoLine="0" autoPict="0">
                <anchor moveWithCells="1">
                  <from>
                    <xdr:col>5</xdr:col>
                    <xdr:colOff>76200</xdr:colOff>
                    <xdr:row>21</xdr:row>
                    <xdr:rowOff>133350</xdr:rowOff>
                  </from>
                  <to>
                    <xdr:col>5</xdr:col>
                    <xdr:colOff>342900</xdr:colOff>
                    <xdr:row>23</xdr:row>
                    <xdr:rowOff>28575</xdr:rowOff>
                  </to>
                </anchor>
              </controlPr>
            </control>
          </mc:Choice>
        </mc:AlternateContent>
        <mc:AlternateContent xmlns:mc="http://schemas.openxmlformats.org/markup-compatibility/2006">
          <mc:Choice Requires="x14">
            <control shapeId="25680" r:id="rId83" name="Check Box 80">
              <controlPr defaultSize="0" autoFill="0" autoLine="0" autoPict="0">
                <anchor moveWithCells="1">
                  <from>
                    <xdr:col>5</xdr:col>
                    <xdr:colOff>76200</xdr:colOff>
                    <xdr:row>22</xdr:row>
                    <xdr:rowOff>133350</xdr:rowOff>
                  </from>
                  <to>
                    <xdr:col>5</xdr:col>
                    <xdr:colOff>342900</xdr:colOff>
                    <xdr:row>24</xdr:row>
                    <xdr:rowOff>28575</xdr:rowOff>
                  </to>
                </anchor>
              </controlPr>
            </control>
          </mc:Choice>
        </mc:AlternateContent>
        <mc:AlternateContent xmlns:mc="http://schemas.openxmlformats.org/markup-compatibility/2006">
          <mc:Choice Requires="x14">
            <control shapeId="25681" r:id="rId84" name="Check Box 81">
              <controlPr defaultSize="0" autoFill="0" autoLine="0" autoPict="0">
                <anchor moveWithCells="1">
                  <from>
                    <xdr:col>5</xdr:col>
                    <xdr:colOff>76200</xdr:colOff>
                    <xdr:row>23</xdr:row>
                    <xdr:rowOff>133350</xdr:rowOff>
                  </from>
                  <to>
                    <xdr:col>5</xdr:col>
                    <xdr:colOff>342900</xdr:colOff>
                    <xdr:row>25</xdr:row>
                    <xdr:rowOff>28575</xdr:rowOff>
                  </to>
                </anchor>
              </controlPr>
            </control>
          </mc:Choice>
        </mc:AlternateContent>
        <mc:AlternateContent xmlns:mc="http://schemas.openxmlformats.org/markup-compatibility/2006">
          <mc:Choice Requires="x14">
            <control shapeId="25682" r:id="rId85" name="Check Box 82">
              <controlPr defaultSize="0" autoFill="0" autoLine="0" autoPict="0">
                <anchor moveWithCells="1">
                  <from>
                    <xdr:col>5</xdr:col>
                    <xdr:colOff>76200</xdr:colOff>
                    <xdr:row>24</xdr:row>
                    <xdr:rowOff>133350</xdr:rowOff>
                  </from>
                  <to>
                    <xdr:col>5</xdr:col>
                    <xdr:colOff>342900</xdr:colOff>
                    <xdr:row>26</xdr:row>
                    <xdr:rowOff>28575</xdr:rowOff>
                  </to>
                </anchor>
              </controlPr>
            </control>
          </mc:Choice>
        </mc:AlternateContent>
        <mc:AlternateContent xmlns:mc="http://schemas.openxmlformats.org/markup-compatibility/2006">
          <mc:Choice Requires="x14">
            <control shapeId="25683" r:id="rId86" name="Check Box 83">
              <controlPr defaultSize="0" autoFill="0" autoLine="0" autoPict="0">
                <anchor moveWithCells="1">
                  <from>
                    <xdr:col>5</xdr:col>
                    <xdr:colOff>76200</xdr:colOff>
                    <xdr:row>25</xdr:row>
                    <xdr:rowOff>133350</xdr:rowOff>
                  </from>
                  <to>
                    <xdr:col>5</xdr:col>
                    <xdr:colOff>342900</xdr:colOff>
                    <xdr:row>27</xdr:row>
                    <xdr:rowOff>28575</xdr:rowOff>
                  </to>
                </anchor>
              </controlPr>
            </control>
          </mc:Choice>
        </mc:AlternateContent>
        <mc:AlternateContent xmlns:mc="http://schemas.openxmlformats.org/markup-compatibility/2006">
          <mc:Choice Requires="x14">
            <control shapeId="25684" r:id="rId87" name="Check Box 84">
              <controlPr defaultSize="0" autoFill="0" autoLine="0" autoPict="0">
                <anchor moveWithCells="1">
                  <from>
                    <xdr:col>5</xdr:col>
                    <xdr:colOff>76200</xdr:colOff>
                    <xdr:row>26</xdr:row>
                    <xdr:rowOff>133350</xdr:rowOff>
                  </from>
                  <to>
                    <xdr:col>5</xdr:col>
                    <xdr:colOff>342900</xdr:colOff>
                    <xdr:row>28</xdr:row>
                    <xdr:rowOff>28575</xdr:rowOff>
                  </to>
                </anchor>
              </controlPr>
            </control>
          </mc:Choice>
        </mc:AlternateContent>
        <mc:AlternateContent xmlns:mc="http://schemas.openxmlformats.org/markup-compatibility/2006">
          <mc:Choice Requires="x14">
            <control shapeId="25685" r:id="rId88" name="Check Box 85">
              <controlPr defaultSize="0" autoFill="0" autoLine="0" autoPict="0">
                <anchor moveWithCells="1">
                  <from>
                    <xdr:col>5</xdr:col>
                    <xdr:colOff>76200</xdr:colOff>
                    <xdr:row>27</xdr:row>
                    <xdr:rowOff>133350</xdr:rowOff>
                  </from>
                  <to>
                    <xdr:col>5</xdr:col>
                    <xdr:colOff>342900</xdr:colOff>
                    <xdr:row>29</xdr:row>
                    <xdr:rowOff>28575</xdr:rowOff>
                  </to>
                </anchor>
              </controlPr>
            </control>
          </mc:Choice>
        </mc:AlternateContent>
        <mc:AlternateContent xmlns:mc="http://schemas.openxmlformats.org/markup-compatibility/2006">
          <mc:Choice Requires="x14">
            <control shapeId="25686" r:id="rId89" name="Check Box 86">
              <controlPr defaultSize="0" autoFill="0" autoLine="0" autoPict="0">
                <anchor moveWithCells="1">
                  <from>
                    <xdr:col>5</xdr:col>
                    <xdr:colOff>76200</xdr:colOff>
                    <xdr:row>28</xdr:row>
                    <xdr:rowOff>133350</xdr:rowOff>
                  </from>
                  <to>
                    <xdr:col>5</xdr:col>
                    <xdr:colOff>342900</xdr:colOff>
                    <xdr:row>30</xdr:row>
                    <xdr:rowOff>28575</xdr:rowOff>
                  </to>
                </anchor>
              </controlPr>
            </control>
          </mc:Choice>
        </mc:AlternateContent>
        <mc:AlternateContent xmlns:mc="http://schemas.openxmlformats.org/markup-compatibility/2006">
          <mc:Choice Requires="x14">
            <control shapeId="25687" r:id="rId90" name="Check Box 87">
              <controlPr defaultSize="0" autoFill="0" autoLine="0" autoPict="0">
                <anchor moveWithCells="1">
                  <from>
                    <xdr:col>5</xdr:col>
                    <xdr:colOff>76200</xdr:colOff>
                    <xdr:row>29</xdr:row>
                    <xdr:rowOff>133350</xdr:rowOff>
                  </from>
                  <to>
                    <xdr:col>5</xdr:col>
                    <xdr:colOff>342900</xdr:colOff>
                    <xdr:row>31</xdr:row>
                    <xdr:rowOff>28575</xdr:rowOff>
                  </to>
                </anchor>
              </controlPr>
            </control>
          </mc:Choice>
        </mc:AlternateContent>
        <mc:AlternateContent xmlns:mc="http://schemas.openxmlformats.org/markup-compatibility/2006">
          <mc:Choice Requires="x14">
            <control shapeId="25688" r:id="rId91" name="Check Box 88">
              <controlPr defaultSize="0" autoFill="0" autoLine="0" autoPict="0">
                <anchor moveWithCells="1">
                  <from>
                    <xdr:col>5</xdr:col>
                    <xdr:colOff>76200</xdr:colOff>
                    <xdr:row>30</xdr:row>
                    <xdr:rowOff>133350</xdr:rowOff>
                  </from>
                  <to>
                    <xdr:col>5</xdr:col>
                    <xdr:colOff>342900</xdr:colOff>
                    <xdr:row>32</xdr:row>
                    <xdr:rowOff>28575</xdr:rowOff>
                  </to>
                </anchor>
              </controlPr>
            </control>
          </mc:Choice>
        </mc:AlternateContent>
        <mc:AlternateContent xmlns:mc="http://schemas.openxmlformats.org/markup-compatibility/2006">
          <mc:Choice Requires="x14">
            <control shapeId="25689" r:id="rId92" name="Check Box 89">
              <controlPr defaultSize="0" autoFill="0" autoLine="0" autoPict="0">
                <anchor moveWithCells="1">
                  <from>
                    <xdr:col>5</xdr:col>
                    <xdr:colOff>76200</xdr:colOff>
                    <xdr:row>32</xdr:row>
                    <xdr:rowOff>133350</xdr:rowOff>
                  </from>
                  <to>
                    <xdr:col>5</xdr:col>
                    <xdr:colOff>342900</xdr:colOff>
                    <xdr:row>34</xdr:row>
                    <xdr:rowOff>28575</xdr:rowOff>
                  </to>
                </anchor>
              </controlPr>
            </control>
          </mc:Choice>
        </mc:AlternateContent>
        <mc:AlternateContent xmlns:mc="http://schemas.openxmlformats.org/markup-compatibility/2006">
          <mc:Choice Requires="x14">
            <control shapeId="25690" r:id="rId93" name="Check Box 90">
              <controlPr defaultSize="0" autoFill="0" autoLine="0" autoPict="0">
                <anchor moveWithCells="1">
                  <from>
                    <xdr:col>5</xdr:col>
                    <xdr:colOff>76200</xdr:colOff>
                    <xdr:row>33</xdr:row>
                    <xdr:rowOff>133350</xdr:rowOff>
                  </from>
                  <to>
                    <xdr:col>5</xdr:col>
                    <xdr:colOff>342900</xdr:colOff>
                    <xdr:row>35</xdr:row>
                    <xdr:rowOff>28575</xdr:rowOff>
                  </to>
                </anchor>
              </controlPr>
            </control>
          </mc:Choice>
        </mc:AlternateContent>
        <mc:AlternateContent xmlns:mc="http://schemas.openxmlformats.org/markup-compatibility/2006">
          <mc:Choice Requires="x14">
            <control shapeId="25691" r:id="rId94" name="Check Box 91">
              <controlPr defaultSize="0" autoFill="0" autoLine="0" autoPict="0">
                <anchor moveWithCells="1">
                  <from>
                    <xdr:col>5</xdr:col>
                    <xdr:colOff>76200</xdr:colOff>
                    <xdr:row>34</xdr:row>
                    <xdr:rowOff>133350</xdr:rowOff>
                  </from>
                  <to>
                    <xdr:col>5</xdr:col>
                    <xdr:colOff>342900</xdr:colOff>
                    <xdr:row>36</xdr:row>
                    <xdr:rowOff>28575</xdr:rowOff>
                  </to>
                </anchor>
              </controlPr>
            </control>
          </mc:Choice>
        </mc:AlternateContent>
        <mc:AlternateContent xmlns:mc="http://schemas.openxmlformats.org/markup-compatibility/2006">
          <mc:Choice Requires="x14">
            <control shapeId="25692" r:id="rId95" name="Check Box 92">
              <controlPr defaultSize="0" autoFill="0" autoLine="0" autoPict="0">
                <anchor moveWithCells="1">
                  <from>
                    <xdr:col>5</xdr:col>
                    <xdr:colOff>76200</xdr:colOff>
                    <xdr:row>35</xdr:row>
                    <xdr:rowOff>133350</xdr:rowOff>
                  </from>
                  <to>
                    <xdr:col>5</xdr:col>
                    <xdr:colOff>342900</xdr:colOff>
                    <xdr:row>37</xdr:row>
                    <xdr:rowOff>28575</xdr:rowOff>
                  </to>
                </anchor>
              </controlPr>
            </control>
          </mc:Choice>
        </mc:AlternateContent>
        <mc:AlternateContent xmlns:mc="http://schemas.openxmlformats.org/markup-compatibility/2006">
          <mc:Choice Requires="x14">
            <control shapeId="25693" r:id="rId96" name="Check Box 93">
              <controlPr defaultSize="0" autoFill="0" autoLine="0" autoPict="0">
                <anchor moveWithCells="1">
                  <from>
                    <xdr:col>5</xdr:col>
                    <xdr:colOff>76200</xdr:colOff>
                    <xdr:row>36</xdr:row>
                    <xdr:rowOff>133350</xdr:rowOff>
                  </from>
                  <to>
                    <xdr:col>5</xdr:col>
                    <xdr:colOff>342900</xdr:colOff>
                    <xdr:row>38</xdr:row>
                    <xdr:rowOff>28575</xdr:rowOff>
                  </to>
                </anchor>
              </controlPr>
            </control>
          </mc:Choice>
        </mc:AlternateContent>
        <mc:AlternateContent xmlns:mc="http://schemas.openxmlformats.org/markup-compatibility/2006">
          <mc:Choice Requires="x14">
            <control shapeId="25694" r:id="rId97" name="Check Box 94">
              <controlPr defaultSize="0" autoFill="0" autoLine="0" autoPict="0">
                <anchor moveWithCells="1">
                  <from>
                    <xdr:col>1</xdr:col>
                    <xdr:colOff>66675</xdr:colOff>
                    <xdr:row>37</xdr:row>
                    <xdr:rowOff>142875</xdr:rowOff>
                  </from>
                  <to>
                    <xdr:col>1</xdr:col>
                    <xdr:colOff>323850</xdr:colOff>
                    <xdr:row>39</xdr:row>
                    <xdr:rowOff>38100</xdr:rowOff>
                  </to>
                </anchor>
              </controlPr>
            </control>
          </mc:Choice>
        </mc:AlternateContent>
        <mc:AlternateContent xmlns:mc="http://schemas.openxmlformats.org/markup-compatibility/2006">
          <mc:Choice Requires="x14">
            <control shapeId="25695" r:id="rId98" name="Check Box 95">
              <controlPr defaultSize="0" autoFill="0" autoLine="0" autoPict="0">
                <anchor moveWithCells="1">
                  <from>
                    <xdr:col>1</xdr:col>
                    <xdr:colOff>66675</xdr:colOff>
                    <xdr:row>38</xdr:row>
                    <xdr:rowOff>142875</xdr:rowOff>
                  </from>
                  <to>
                    <xdr:col>1</xdr:col>
                    <xdr:colOff>323850</xdr:colOff>
                    <xdr:row>40</xdr:row>
                    <xdr:rowOff>38100</xdr:rowOff>
                  </to>
                </anchor>
              </controlPr>
            </control>
          </mc:Choice>
        </mc:AlternateContent>
        <mc:AlternateContent xmlns:mc="http://schemas.openxmlformats.org/markup-compatibility/2006">
          <mc:Choice Requires="x14">
            <control shapeId="25696" r:id="rId99" name="Check Box 96">
              <controlPr defaultSize="0" autoFill="0" autoLine="0" autoPict="0">
                <anchor moveWithCells="1">
                  <from>
                    <xdr:col>3</xdr:col>
                    <xdr:colOff>76200</xdr:colOff>
                    <xdr:row>32</xdr:row>
                    <xdr:rowOff>123825</xdr:rowOff>
                  </from>
                  <to>
                    <xdr:col>4</xdr:col>
                    <xdr:colOff>19050</xdr:colOff>
                    <xdr:row>34</xdr:row>
                    <xdr:rowOff>19050</xdr:rowOff>
                  </to>
                </anchor>
              </controlPr>
            </control>
          </mc:Choice>
        </mc:AlternateContent>
        <mc:AlternateContent xmlns:mc="http://schemas.openxmlformats.org/markup-compatibility/2006">
          <mc:Choice Requires="x14">
            <control shapeId="25701" r:id="rId100" name="Check Box 101">
              <controlPr defaultSize="0" autoFill="0" autoLine="0" autoPict="0">
                <anchor moveWithCells="1">
                  <from>
                    <xdr:col>3</xdr:col>
                    <xdr:colOff>76200</xdr:colOff>
                    <xdr:row>15</xdr:row>
                    <xdr:rowOff>123825</xdr:rowOff>
                  </from>
                  <to>
                    <xdr:col>4</xdr:col>
                    <xdr:colOff>19050</xdr:colOff>
                    <xdr:row>17</xdr:row>
                    <xdr:rowOff>19050</xdr:rowOff>
                  </to>
                </anchor>
              </controlPr>
            </control>
          </mc:Choice>
        </mc:AlternateContent>
        <mc:AlternateContent xmlns:mc="http://schemas.openxmlformats.org/markup-compatibility/2006">
          <mc:Choice Requires="x14">
            <control shapeId="25710" r:id="rId101" name="Check Box 110">
              <controlPr defaultSize="0" autoFill="0" autoLine="0" autoPict="0">
                <anchor moveWithCells="1">
                  <from>
                    <xdr:col>3</xdr:col>
                    <xdr:colOff>76200</xdr:colOff>
                    <xdr:row>24</xdr:row>
                    <xdr:rowOff>123825</xdr:rowOff>
                  </from>
                  <to>
                    <xdr:col>4</xdr:col>
                    <xdr:colOff>19050</xdr:colOff>
                    <xdr:row>26</xdr:row>
                    <xdr:rowOff>19050</xdr:rowOff>
                  </to>
                </anchor>
              </controlPr>
            </control>
          </mc:Choice>
        </mc:AlternateContent>
        <mc:AlternateContent xmlns:mc="http://schemas.openxmlformats.org/markup-compatibility/2006">
          <mc:Choice Requires="x14">
            <control shapeId="25711" r:id="rId102" name="Check Box 111">
              <controlPr defaultSize="0" autoFill="0" autoLine="0" autoPict="0">
                <anchor moveWithCells="1">
                  <from>
                    <xdr:col>3</xdr:col>
                    <xdr:colOff>76200</xdr:colOff>
                    <xdr:row>25</xdr:row>
                    <xdr:rowOff>123825</xdr:rowOff>
                  </from>
                  <to>
                    <xdr:col>4</xdr:col>
                    <xdr:colOff>19050</xdr:colOff>
                    <xdr:row>27</xdr:row>
                    <xdr:rowOff>19050</xdr:rowOff>
                  </to>
                </anchor>
              </controlPr>
            </control>
          </mc:Choice>
        </mc:AlternateContent>
        <mc:AlternateContent xmlns:mc="http://schemas.openxmlformats.org/markup-compatibility/2006">
          <mc:Choice Requires="x14">
            <control shapeId="25712" r:id="rId103" name="Check Box 112">
              <controlPr defaultSize="0" autoFill="0" autoLine="0" autoPict="0">
                <anchor moveWithCells="1">
                  <from>
                    <xdr:col>3</xdr:col>
                    <xdr:colOff>76200</xdr:colOff>
                    <xdr:row>26</xdr:row>
                    <xdr:rowOff>123825</xdr:rowOff>
                  </from>
                  <to>
                    <xdr:col>4</xdr:col>
                    <xdr:colOff>19050</xdr:colOff>
                    <xdr:row>28</xdr:row>
                    <xdr:rowOff>19050</xdr:rowOff>
                  </to>
                </anchor>
              </controlPr>
            </control>
          </mc:Choice>
        </mc:AlternateContent>
        <mc:AlternateContent xmlns:mc="http://schemas.openxmlformats.org/markup-compatibility/2006">
          <mc:Choice Requires="x14">
            <control shapeId="25713" r:id="rId104" name="Check Box 113">
              <controlPr defaultSize="0" autoFill="0" autoLine="0" autoPict="0">
                <anchor moveWithCells="1">
                  <from>
                    <xdr:col>3</xdr:col>
                    <xdr:colOff>76200</xdr:colOff>
                    <xdr:row>27</xdr:row>
                    <xdr:rowOff>123825</xdr:rowOff>
                  </from>
                  <to>
                    <xdr:col>4</xdr:col>
                    <xdr:colOff>19050</xdr:colOff>
                    <xdr:row>29</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rgb="FFFFFF00"/>
  </sheetPr>
  <dimension ref="A1:L60"/>
  <sheetViews>
    <sheetView zoomScaleNormal="100" workbookViewId="0">
      <selection activeCell="A4" sqref="A4:E4"/>
    </sheetView>
  </sheetViews>
  <sheetFormatPr defaultRowHeight="13.5" x14ac:dyDescent="0.15"/>
  <cols>
    <col min="1" max="1" width="32.625" style="167" customWidth="1"/>
    <col min="2" max="2" width="9.625" style="167" customWidth="1"/>
    <col min="3" max="3" width="32.625" style="167" customWidth="1"/>
    <col min="4" max="4" width="9.625" style="167" customWidth="1"/>
    <col min="5" max="16384" width="9" style="167"/>
  </cols>
  <sheetData>
    <row r="1" spans="1:9" ht="11.25" customHeight="1" x14ac:dyDescent="0.15">
      <c r="A1" s="369" t="str">
        <f>表紙!D12</f>
        <v>●●保育園</v>
      </c>
      <c r="B1" s="369"/>
      <c r="C1" s="369"/>
      <c r="D1" s="369"/>
      <c r="E1" s="369"/>
      <c r="F1" s="271"/>
      <c r="G1" s="271"/>
      <c r="H1" s="271"/>
      <c r="I1" s="271"/>
    </row>
    <row r="2" spans="1:9" ht="3.75" customHeight="1" x14ac:dyDescent="0.15">
      <c r="A2" s="250"/>
    </row>
    <row r="3" spans="1:9" ht="18.75" customHeight="1" x14ac:dyDescent="0.15">
      <c r="A3" s="166" t="s">
        <v>253</v>
      </c>
      <c r="F3" s="284"/>
      <c r="G3" s="284"/>
      <c r="H3" s="284"/>
      <c r="I3" s="188"/>
    </row>
    <row r="4" spans="1:9" ht="17.25" customHeight="1" thickBot="1" x14ac:dyDescent="0.2">
      <c r="A4" s="599">
        <f>IF((表紙!$D$9)="","表紙の「指導監査年月日」が入力されていません！",IF(MONTH(表紙!$D$9)&gt;3,DATE(YEAR(表紙!$D$10)-1,1,1),DATE(YEAR(表紙!$D$10)-2,1,1)))</f>
        <v>44927</v>
      </c>
      <c r="B4" s="599"/>
      <c r="C4" s="599"/>
      <c r="D4" s="599"/>
      <c r="E4" s="599"/>
    </row>
    <row r="5" spans="1:9" ht="14.1" customHeight="1" thickBot="1" x14ac:dyDescent="0.2">
      <c r="A5" s="168" t="s">
        <v>86</v>
      </c>
      <c r="B5" s="169"/>
      <c r="C5" s="170" t="s">
        <v>85</v>
      </c>
      <c r="D5" s="169"/>
      <c r="E5" s="595" t="s">
        <v>84</v>
      </c>
    </row>
    <row r="6" spans="1:9" ht="14.1" customHeight="1" thickBot="1" x14ac:dyDescent="0.2">
      <c r="A6" s="171" t="s">
        <v>82</v>
      </c>
      <c r="B6" s="172" t="s">
        <v>83</v>
      </c>
      <c r="C6" s="171" t="s">
        <v>82</v>
      </c>
      <c r="D6" s="172" t="s">
        <v>81</v>
      </c>
      <c r="E6" s="596"/>
    </row>
    <row r="7" spans="1:9" ht="14.1" customHeight="1" thickBot="1" x14ac:dyDescent="0.2">
      <c r="A7" s="173" t="s">
        <v>348</v>
      </c>
      <c r="B7" s="174"/>
      <c r="C7" s="175" t="s">
        <v>80</v>
      </c>
      <c r="D7" s="176"/>
      <c r="E7" s="597"/>
    </row>
    <row r="8" spans="1:9" ht="14.1" customHeight="1" x14ac:dyDescent="0.15">
      <c r="A8" s="177" t="s">
        <v>468</v>
      </c>
      <c r="B8" s="174"/>
      <c r="C8" s="177" t="s">
        <v>79</v>
      </c>
      <c r="D8" s="174"/>
      <c r="E8" s="178"/>
      <c r="G8" s="179"/>
    </row>
    <row r="9" spans="1:9" ht="14.1" customHeight="1" x14ac:dyDescent="0.15">
      <c r="A9" s="177" t="s">
        <v>78</v>
      </c>
      <c r="B9" s="174"/>
      <c r="C9" s="177" t="s">
        <v>77</v>
      </c>
      <c r="D9" s="174"/>
      <c r="E9" s="180"/>
    </row>
    <row r="10" spans="1:9" ht="14.1" customHeight="1" x14ac:dyDescent="0.15">
      <c r="A10" s="177" t="s">
        <v>349</v>
      </c>
      <c r="B10" s="174"/>
      <c r="C10" s="177" t="s">
        <v>76</v>
      </c>
      <c r="D10" s="174"/>
      <c r="E10" s="180"/>
    </row>
    <row r="11" spans="1:9" ht="14.1" customHeight="1" x14ac:dyDescent="0.15">
      <c r="A11" s="181" t="s">
        <v>75</v>
      </c>
      <c r="B11" s="174"/>
      <c r="C11" s="177" t="s">
        <v>74</v>
      </c>
      <c r="D11" s="174"/>
      <c r="E11" s="180"/>
    </row>
    <row r="12" spans="1:9" ht="14.1" customHeight="1" x14ac:dyDescent="0.15">
      <c r="A12" s="181" t="s">
        <v>350</v>
      </c>
      <c r="B12" s="174"/>
      <c r="C12" s="177" t="s">
        <v>73</v>
      </c>
      <c r="D12" s="174"/>
      <c r="E12" s="180"/>
    </row>
    <row r="13" spans="1:9" ht="14.1" customHeight="1" thickBot="1" x14ac:dyDescent="0.2">
      <c r="A13" s="181" t="s">
        <v>351</v>
      </c>
      <c r="B13" s="174"/>
      <c r="C13" s="177" t="s">
        <v>72</v>
      </c>
      <c r="D13" s="174"/>
      <c r="E13" s="180"/>
    </row>
    <row r="14" spans="1:9" ht="14.1" customHeight="1" thickBot="1" x14ac:dyDescent="0.2">
      <c r="A14" s="181" t="s">
        <v>352</v>
      </c>
      <c r="B14" s="174"/>
      <c r="C14" s="175" t="s">
        <v>71</v>
      </c>
      <c r="D14" s="176"/>
      <c r="E14" s="180"/>
    </row>
    <row r="15" spans="1:9" ht="14.1" customHeight="1" x14ac:dyDescent="0.15">
      <c r="A15" s="181" t="s">
        <v>353</v>
      </c>
      <c r="B15" s="174"/>
      <c r="C15" s="177" t="s">
        <v>70</v>
      </c>
      <c r="D15" s="174"/>
      <c r="E15" s="180"/>
    </row>
    <row r="16" spans="1:9" ht="14.1" customHeight="1" x14ac:dyDescent="0.15">
      <c r="A16" s="181" t="s">
        <v>354</v>
      </c>
      <c r="B16" s="174"/>
      <c r="C16" s="177" t="s">
        <v>69</v>
      </c>
      <c r="D16" s="174"/>
      <c r="E16" s="180"/>
    </row>
    <row r="17" spans="1:7" ht="14.1" customHeight="1" x14ac:dyDescent="0.15">
      <c r="A17" s="177"/>
      <c r="B17" s="174"/>
      <c r="C17" s="177" t="s">
        <v>68</v>
      </c>
      <c r="D17" s="174"/>
      <c r="E17" s="180"/>
    </row>
    <row r="18" spans="1:7" ht="14.1" customHeight="1" x14ac:dyDescent="0.15">
      <c r="A18" s="177"/>
      <c r="B18" s="174"/>
      <c r="C18" s="177" t="s">
        <v>67</v>
      </c>
      <c r="D18" s="174"/>
      <c r="E18" s="180"/>
    </row>
    <row r="19" spans="1:7" ht="14.1" customHeight="1" x14ac:dyDescent="0.15">
      <c r="A19" s="177"/>
      <c r="B19" s="174"/>
      <c r="C19" s="177" t="s">
        <v>66</v>
      </c>
      <c r="D19" s="174"/>
      <c r="E19" s="180"/>
    </row>
    <row r="20" spans="1:7" ht="14.1" customHeight="1" x14ac:dyDescent="0.15">
      <c r="A20" s="177"/>
      <c r="B20" s="174"/>
      <c r="C20" s="177" t="s">
        <v>65</v>
      </c>
      <c r="D20" s="174"/>
      <c r="E20" s="180"/>
    </row>
    <row r="21" spans="1:7" ht="14.1" customHeight="1" x14ac:dyDescent="0.15">
      <c r="A21" s="181"/>
      <c r="B21" s="174"/>
      <c r="C21" s="177" t="s">
        <v>64</v>
      </c>
      <c r="D21" s="174"/>
      <c r="E21" s="180"/>
    </row>
    <row r="22" spans="1:7" ht="14.1" customHeight="1" x14ac:dyDescent="0.15">
      <c r="A22" s="181"/>
      <c r="B22" s="174"/>
      <c r="C22" s="177" t="s">
        <v>63</v>
      </c>
      <c r="D22" s="174"/>
      <c r="E22" s="180"/>
    </row>
    <row r="23" spans="1:7" ht="14.1" customHeight="1" x14ac:dyDescent="0.15">
      <c r="A23" s="181"/>
      <c r="B23" s="174"/>
      <c r="C23" s="177" t="s">
        <v>62</v>
      </c>
      <c r="D23" s="174"/>
      <c r="E23" s="180"/>
    </row>
    <row r="24" spans="1:7" ht="14.1" customHeight="1" thickBot="1" x14ac:dyDescent="0.2">
      <c r="A24" s="177"/>
      <c r="B24" s="174"/>
      <c r="C24" s="177" t="s">
        <v>61</v>
      </c>
      <c r="D24" s="174"/>
      <c r="E24" s="180"/>
    </row>
    <row r="25" spans="1:7" ht="14.1" customHeight="1" thickBot="1" x14ac:dyDescent="0.2">
      <c r="A25" s="181"/>
      <c r="B25" s="174"/>
      <c r="C25" s="175" t="s">
        <v>60</v>
      </c>
      <c r="D25" s="176"/>
      <c r="E25" s="180"/>
    </row>
    <row r="26" spans="1:7" ht="14.1" customHeight="1" x14ac:dyDescent="0.15">
      <c r="A26" s="181"/>
      <c r="B26" s="174"/>
      <c r="C26" s="177" t="s">
        <v>59</v>
      </c>
      <c r="D26" s="174"/>
      <c r="E26" s="180"/>
    </row>
    <row r="27" spans="1:7" ht="14.1" customHeight="1" x14ac:dyDescent="0.15">
      <c r="A27" s="181"/>
      <c r="B27" s="174"/>
      <c r="C27" s="177" t="s">
        <v>58</v>
      </c>
      <c r="D27" s="174"/>
      <c r="E27" s="180"/>
    </row>
    <row r="28" spans="1:7" ht="14.1" customHeight="1" x14ac:dyDescent="0.15">
      <c r="A28" s="177"/>
      <c r="B28" s="174"/>
      <c r="C28" s="177" t="s">
        <v>57</v>
      </c>
      <c r="D28" s="174"/>
      <c r="E28" s="180"/>
    </row>
    <row r="29" spans="1:7" ht="14.1" customHeight="1" x14ac:dyDescent="0.15">
      <c r="A29" s="177"/>
      <c r="B29" s="174"/>
      <c r="C29" s="177" t="s">
        <v>56</v>
      </c>
      <c r="D29" s="174"/>
      <c r="E29" s="180"/>
    </row>
    <row r="30" spans="1:7" ht="14.1" customHeight="1" x14ac:dyDescent="0.15">
      <c r="A30" s="177"/>
      <c r="B30" s="174"/>
      <c r="C30" s="177" t="s">
        <v>55</v>
      </c>
      <c r="D30" s="174"/>
      <c r="E30" s="180"/>
      <c r="G30" s="182"/>
    </row>
    <row r="31" spans="1:7" ht="14.1" customHeight="1" x14ac:dyDescent="0.15">
      <c r="A31" s="177"/>
      <c r="B31" s="174"/>
      <c r="C31" s="177" t="s">
        <v>54</v>
      </c>
      <c r="D31" s="174"/>
      <c r="E31" s="180"/>
      <c r="G31" s="182"/>
    </row>
    <row r="32" spans="1:7" ht="14.1" customHeight="1" x14ac:dyDescent="0.15">
      <c r="A32" s="177"/>
      <c r="B32" s="174"/>
      <c r="C32" s="177" t="s">
        <v>53</v>
      </c>
      <c r="D32" s="174"/>
      <c r="E32" s="180"/>
      <c r="G32" s="182"/>
    </row>
    <row r="33" spans="1:7" ht="14.1" customHeight="1" x14ac:dyDescent="0.15">
      <c r="A33" s="177"/>
      <c r="B33" s="174"/>
      <c r="C33" s="177" t="s">
        <v>52</v>
      </c>
      <c r="D33" s="174"/>
      <c r="E33" s="180"/>
      <c r="G33" s="182"/>
    </row>
    <row r="34" spans="1:7" ht="14.1" customHeight="1" x14ac:dyDescent="0.15">
      <c r="A34" s="177"/>
      <c r="B34" s="174"/>
      <c r="C34" s="177" t="s">
        <v>51</v>
      </c>
      <c r="D34" s="174"/>
      <c r="E34" s="180"/>
      <c r="G34" s="182"/>
    </row>
    <row r="35" spans="1:7" ht="14.1" customHeight="1" x14ac:dyDescent="0.15">
      <c r="A35" s="177"/>
      <c r="B35" s="174"/>
      <c r="C35" s="177" t="s">
        <v>50</v>
      </c>
      <c r="D35" s="174"/>
      <c r="E35" s="180"/>
      <c r="G35" s="182"/>
    </row>
    <row r="36" spans="1:7" ht="14.1" customHeight="1" x14ac:dyDescent="0.15">
      <c r="A36" s="177"/>
      <c r="B36" s="174"/>
      <c r="C36" s="177" t="s">
        <v>49</v>
      </c>
      <c r="D36" s="174"/>
      <c r="E36" s="180"/>
      <c r="G36" s="182"/>
    </row>
    <row r="37" spans="1:7" ht="14.1" customHeight="1" x14ac:dyDescent="0.15">
      <c r="A37" s="177"/>
      <c r="B37" s="174"/>
      <c r="C37" s="177" t="s">
        <v>48</v>
      </c>
      <c r="D37" s="174"/>
      <c r="E37" s="180"/>
      <c r="G37" s="182"/>
    </row>
    <row r="38" spans="1:7" ht="14.1" customHeight="1" x14ac:dyDescent="0.15">
      <c r="A38" s="177"/>
      <c r="B38" s="174"/>
      <c r="C38" s="177" t="s">
        <v>47</v>
      </c>
      <c r="D38" s="174"/>
      <c r="E38" s="180"/>
      <c r="G38" s="182"/>
    </row>
    <row r="39" spans="1:7" ht="14.1" customHeight="1" x14ac:dyDescent="0.15">
      <c r="A39" s="177"/>
      <c r="B39" s="174"/>
      <c r="C39" s="177" t="s">
        <v>46</v>
      </c>
      <c r="D39" s="174"/>
      <c r="E39" s="180"/>
      <c r="G39" s="182"/>
    </row>
    <row r="40" spans="1:7" ht="14.1" customHeight="1" x14ac:dyDescent="0.15">
      <c r="A40" s="177"/>
      <c r="B40" s="174"/>
      <c r="C40" s="177" t="s">
        <v>45</v>
      </c>
      <c r="D40" s="174"/>
      <c r="E40" s="180"/>
      <c r="G40" s="182"/>
    </row>
    <row r="41" spans="1:7" ht="14.1" customHeight="1" x14ac:dyDescent="0.15">
      <c r="A41" s="177"/>
      <c r="B41" s="174"/>
      <c r="C41" s="177" t="s">
        <v>44</v>
      </c>
      <c r="D41" s="174"/>
      <c r="E41" s="180"/>
      <c r="G41" s="182"/>
    </row>
    <row r="42" spans="1:7" ht="14.1" customHeight="1" x14ac:dyDescent="0.15">
      <c r="A42" s="177"/>
      <c r="B42" s="174"/>
      <c r="C42" s="177" t="s">
        <v>43</v>
      </c>
      <c r="D42" s="174"/>
      <c r="E42" s="180"/>
      <c r="G42" s="182"/>
    </row>
    <row r="43" spans="1:7" ht="14.1" customHeight="1" thickBot="1" x14ac:dyDescent="0.2">
      <c r="A43" s="177"/>
      <c r="B43" s="174"/>
      <c r="C43" s="183" t="s">
        <v>42</v>
      </c>
      <c r="D43" s="174"/>
      <c r="E43" s="180"/>
      <c r="G43" s="182"/>
    </row>
    <row r="44" spans="1:7" ht="14.1" customHeight="1" thickTop="1" x14ac:dyDescent="0.15">
      <c r="A44" s="177"/>
      <c r="B44" s="174"/>
      <c r="C44" s="177" t="s">
        <v>41</v>
      </c>
      <c r="D44" s="174"/>
      <c r="E44" s="180"/>
      <c r="G44" s="182"/>
    </row>
    <row r="45" spans="1:7" ht="14.1" customHeight="1" x14ac:dyDescent="0.15">
      <c r="A45" s="177"/>
      <c r="B45" s="174"/>
      <c r="C45" s="177" t="s">
        <v>40</v>
      </c>
      <c r="D45" s="174"/>
      <c r="E45" s="180"/>
      <c r="G45" s="182"/>
    </row>
    <row r="46" spans="1:7" ht="14.1" customHeight="1" x14ac:dyDescent="0.15">
      <c r="A46" s="177"/>
      <c r="B46" s="174"/>
      <c r="C46" s="181" t="s">
        <v>39</v>
      </c>
      <c r="D46" s="174"/>
      <c r="E46" s="180"/>
      <c r="G46" s="182"/>
    </row>
    <row r="47" spans="1:7" ht="14.1" customHeight="1" thickBot="1" x14ac:dyDescent="0.2">
      <c r="A47" s="177"/>
      <c r="B47" s="174"/>
      <c r="C47" s="177" t="s">
        <v>38</v>
      </c>
      <c r="D47" s="174"/>
      <c r="E47" s="180"/>
      <c r="G47" s="182"/>
    </row>
    <row r="48" spans="1:7" ht="14.1" customHeight="1" thickBot="1" x14ac:dyDescent="0.2">
      <c r="A48" s="184" t="s">
        <v>37</v>
      </c>
      <c r="B48" s="176"/>
      <c r="C48" s="175" t="s">
        <v>36</v>
      </c>
      <c r="D48" s="176"/>
      <c r="E48" s="185"/>
      <c r="G48" s="182"/>
    </row>
    <row r="49" spans="1:12" ht="14.1" customHeight="1" thickBot="1" x14ac:dyDescent="0.2">
      <c r="A49" s="186" t="s">
        <v>35</v>
      </c>
      <c r="B49" s="176"/>
      <c r="C49" s="186" t="s">
        <v>34</v>
      </c>
      <c r="D49" s="176"/>
      <c r="E49" s="187"/>
      <c r="G49" s="188"/>
    </row>
    <row r="50" spans="1:12" ht="14.1" customHeight="1" x14ac:dyDescent="0.15">
      <c r="A50" s="181" t="s">
        <v>355</v>
      </c>
      <c r="B50" s="174"/>
      <c r="C50" s="181" t="s">
        <v>33</v>
      </c>
      <c r="D50" s="174"/>
      <c r="E50" s="180"/>
    </row>
    <row r="51" spans="1:12" ht="14.1" customHeight="1" x14ac:dyDescent="0.15">
      <c r="A51" s="181" t="s">
        <v>32</v>
      </c>
      <c r="B51" s="174"/>
      <c r="C51" s="181" t="s">
        <v>31</v>
      </c>
      <c r="D51" s="174"/>
      <c r="E51" s="180"/>
    </row>
    <row r="52" spans="1:12" ht="14.1" customHeight="1" x14ac:dyDescent="0.15">
      <c r="A52" s="181" t="s">
        <v>30</v>
      </c>
      <c r="B52" s="174"/>
      <c r="C52" s="181" t="s">
        <v>29</v>
      </c>
      <c r="D52" s="174"/>
      <c r="E52" s="180"/>
    </row>
    <row r="53" spans="1:12" ht="14.1" customHeight="1" x14ac:dyDescent="0.15">
      <c r="A53" s="181" t="s">
        <v>28</v>
      </c>
      <c r="B53" s="174"/>
      <c r="C53" s="181" t="s">
        <v>27</v>
      </c>
      <c r="D53" s="174"/>
      <c r="E53" s="180"/>
    </row>
    <row r="54" spans="1:12" ht="14.1" customHeight="1" x14ac:dyDescent="0.15">
      <c r="A54" s="177"/>
      <c r="B54" s="174"/>
      <c r="C54" s="181" t="s">
        <v>26</v>
      </c>
      <c r="D54" s="174"/>
      <c r="E54" s="180"/>
    </row>
    <row r="55" spans="1:12" ht="14.1" customHeight="1" thickBot="1" x14ac:dyDescent="0.2">
      <c r="A55" s="177"/>
      <c r="B55" s="174"/>
      <c r="C55" s="181" t="s">
        <v>25</v>
      </c>
      <c r="D55" s="174"/>
      <c r="E55" s="180"/>
    </row>
    <row r="56" spans="1:12" ht="14.1" customHeight="1" thickBot="1" x14ac:dyDescent="0.2">
      <c r="A56" s="189" t="s">
        <v>24</v>
      </c>
      <c r="B56" s="176"/>
      <c r="C56" s="186" t="s">
        <v>23</v>
      </c>
      <c r="D56" s="176"/>
      <c r="E56" s="185"/>
    </row>
    <row r="57" spans="1:12" ht="14.1" customHeight="1" thickBot="1" x14ac:dyDescent="0.2">
      <c r="A57" s="190" t="s">
        <v>22</v>
      </c>
      <c r="B57" s="176"/>
      <c r="C57" s="190" t="s">
        <v>22</v>
      </c>
      <c r="D57" s="176"/>
      <c r="E57" s="187"/>
    </row>
    <row r="58" spans="1:12" ht="3" customHeight="1" x14ac:dyDescent="0.15">
      <c r="A58" s="191"/>
      <c r="B58" s="192"/>
      <c r="C58" s="191"/>
      <c r="D58" s="192"/>
      <c r="E58" s="188"/>
    </row>
    <row r="59" spans="1:12" ht="13.5" customHeight="1" x14ac:dyDescent="0.15">
      <c r="A59" s="598" t="s">
        <v>437</v>
      </c>
      <c r="B59" s="598"/>
      <c r="C59" s="598"/>
      <c r="D59" s="598"/>
      <c r="E59" s="598"/>
      <c r="F59" s="179"/>
    </row>
    <row r="60" spans="1:12" x14ac:dyDescent="0.15">
      <c r="A60" s="378" t="str">
        <f ca="1">MID(CELL("filename",$A$3),FIND("]",CELL("filename",$A$3))+1,31)</f>
        <v>15</v>
      </c>
      <c r="B60" s="378"/>
      <c r="C60" s="378"/>
      <c r="D60" s="378"/>
      <c r="E60" s="378"/>
      <c r="F60" s="231"/>
      <c r="G60" s="231"/>
      <c r="H60" s="231"/>
      <c r="I60" s="231"/>
      <c r="J60" s="231"/>
      <c r="K60" s="231"/>
      <c r="L60" s="231"/>
    </row>
  </sheetData>
  <mergeCells count="5">
    <mergeCell ref="E5:E7"/>
    <mergeCell ref="A59:E59"/>
    <mergeCell ref="A60:E60"/>
    <mergeCell ref="A1:E1"/>
    <mergeCell ref="A4:E4"/>
  </mergeCells>
  <phoneticPr fontId="1"/>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表紙</vt:lpstr>
      <vt:lpstr>1</vt:lpstr>
      <vt:lpstr>2</vt:lpstr>
      <vt:lpstr>3</vt:lpstr>
      <vt:lpstr>4</vt:lpstr>
      <vt:lpstr>5</vt:lpstr>
      <vt:lpstr>5.</vt:lpstr>
      <vt:lpstr>6</vt:lpstr>
      <vt:lpstr>7</vt:lpstr>
      <vt:lpstr>8</vt:lpstr>
      <vt:lpstr>9</vt:lpstr>
      <vt:lpstr>10</vt:lpstr>
      <vt:lpstr>11</vt:lpstr>
      <vt:lpstr>11（記入例）</vt:lpstr>
      <vt:lpstr>12</vt:lpstr>
      <vt:lpstr>13</vt:lpstr>
      <vt:lpstr>14</vt:lpstr>
      <vt:lpstr>15</vt:lpstr>
      <vt:lpstr>'15'!Print_Area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　信</dc:creator>
  <cp:lastModifiedBy>塩見　亮太郎</cp:lastModifiedBy>
  <cp:lastPrinted>2023-05-09T04:59:28Z</cp:lastPrinted>
  <dcterms:created xsi:type="dcterms:W3CDTF">2014-01-17T02:00:39Z</dcterms:created>
  <dcterms:modified xsi:type="dcterms:W3CDTF">2024-06-03T04:05:35Z</dcterms:modified>
</cp:coreProperties>
</file>