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48" sheetId="1" r:id="rId1"/>
  </sheets>
  <definedNames>
    <definedName name="_xlnm.Print_Area" localSheetId="0">'248'!$A$1:$L$89</definedName>
    <definedName name="_xlnm.Print_Titles" localSheetId="0">'248'!$2:$4</definedName>
  </definedNames>
  <calcPr calcId="145621"/>
</workbook>
</file>

<file path=xl/calcChain.xml><?xml version="1.0" encoding="utf-8"?>
<calcChain xmlns="http://schemas.openxmlformats.org/spreadsheetml/2006/main">
  <c r="K88" i="1" l="1"/>
  <c r="J88" i="1"/>
  <c r="F88" i="1"/>
  <c r="I88" i="1" s="1"/>
  <c r="C88" i="1"/>
  <c r="K87" i="1"/>
  <c r="J87" i="1"/>
  <c r="F87" i="1"/>
  <c r="C87" i="1"/>
  <c r="K85" i="1"/>
  <c r="J85" i="1"/>
  <c r="F85" i="1"/>
  <c r="I85" i="1" s="1"/>
  <c r="C85" i="1"/>
  <c r="K84" i="1"/>
  <c r="J84" i="1"/>
  <c r="F84" i="1"/>
  <c r="C84" i="1"/>
  <c r="K82" i="1"/>
  <c r="J82" i="1"/>
  <c r="F82" i="1"/>
  <c r="I82" i="1" s="1"/>
  <c r="C82" i="1"/>
  <c r="K81" i="1"/>
  <c r="J81" i="1"/>
  <c r="F81" i="1"/>
  <c r="C81" i="1"/>
  <c r="F74" i="1"/>
  <c r="C74" i="1"/>
  <c r="F73" i="1"/>
  <c r="C73" i="1"/>
  <c r="F72" i="1"/>
  <c r="C72" i="1"/>
  <c r="F70" i="1"/>
  <c r="C70" i="1"/>
  <c r="F69" i="1"/>
  <c r="C69" i="1"/>
  <c r="F67" i="1"/>
  <c r="C67" i="1"/>
  <c r="F66" i="1"/>
  <c r="C66" i="1"/>
  <c r="I81" i="1" l="1"/>
  <c r="I84" i="1"/>
  <c r="I87" i="1"/>
</calcChain>
</file>

<file path=xl/sharedStrings.xml><?xml version="1.0" encoding="utf-8"?>
<sst xmlns="http://schemas.openxmlformats.org/spreadsheetml/2006/main" count="155" uniqueCount="79">
  <si>
    <t>248　選挙の状況</t>
    <phoneticPr fontId="3"/>
  </si>
  <si>
    <t>（単位：人，％）</t>
    <phoneticPr fontId="3"/>
  </si>
  <si>
    <t>執行</t>
    <phoneticPr fontId="3"/>
  </si>
  <si>
    <t xml:space="preserve">選挙名 </t>
    <phoneticPr fontId="3"/>
  </si>
  <si>
    <t>当日有権者数</t>
    <phoneticPr fontId="3"/>
  </si>
  <si>
    <t>投票者数</t>
    <phoneticPr fontId="3"/>
  </si>
  <si>
    <t>投票率</t>
    <phoneticPr fontId="3"/>
  </si>
  <si>
    <t>無効</t>
    <phoneticPr fontId="3"/>
  </si>
  <si>
    <t>年月日</t>
    <phoneticPr fontId="3"/>
  </si>
  <si>
    <t>男</t>
    <phoneticPr fontId="3"/>
  </si>
  <si>
    <t xml:space="preserve">女　 </t>
  </si>
  <si>
    <t>女</t>
    <phoneticPr fontId="3"/>
  </si>
  <si>
    <t xml:space="preserve"> </t>
  </si>
  <si>
    <t xml:space="preserve">男 </t>
  </si>
  <si>
    <t xml:space="preserve">女 </t>
  </si>
  <si>
    <t>投票</t>
    <phoneticPr fontId="3"/>
  </si>
  <si>
    <t>13. 1.28</t>
    <phoneticPr fontId="3"/>
  </si>
  <si>
    <t>倉敷市議会議員</t>
  </si>
  <si>
    <t>13. 7.29</t>
    <phoneticPr fontId="3"/>
  </si>
  <si>
    <t>参議院岡山県選出議員</t>
  </si>
  <si>
    <t>〃</t>
  </si>
  <si>
    <t>参議院比例代表選出議員</t>
  </si>
  <si>
    <t>15. 4.13</t>
    <phoneticPr fontId="3"/>
  </si>
  <si>
    <t>岡山県議会議員</t>
  </si>
  <si>
    <t>無投票</t>
    <rPh sb="0" eb="3">
      <t>ムトウヒョウ</t>
    </rPh>
    <phoneticPr fontId="3"/>
  </si>
  <si>
    <t>15.11. 9</t>
    <phoneticPr fontId="3"/>
  </si>
  <si>
    <t>衆議院小選挙区選出議員</t>
  </si>
  <si>
    <t>衆議院比例代表選出議員</t>
  </si>
  <si>
    <t>最高裁判所裁判官国民審査</t>
  </si>
  <si>
    <t>16. 4.25</t>
    <phoneticPr fontId="3"/>
  </si>
  <si>
    <t>倉敷市長</t>
  </si>
  <si>
    <t>倉敷市議会議員補欠</t>
  </si>
  <si>
    <t>16. 7.11</t>
    <phoneticPr fontId="3"/>
  </si>
  <si>
    <t>16.10.24</t>
  </si>
  <si>
    <t>岡山県知事</t>
  </si>
  <si>
    <t>岡山県議会議員補欠</t>
    <rPh sb="0" eb="3">
      <t>オカヤマケン</t>
    </rPh>
    <rPh sb="3" eb="5">
      <t>ギカイ</t>
    </rPh>
    <rPh sb="5" eb="7">
      <t>ギイン</t>
    </rPh>
    <rPh sb="7" eb="9">
      <t>ホケツ</t>
    </rPh>
    <phoneticPr fontId="3"/>
  </si>
  <si>
    <t>17. 1.23</t>
    <phoneticPr fontId="3"/>
  </si>
  <si>
    <t>17. 9. 4</t>
    <phoneticPr fontId="3"/>
  </si>
  <si>
    <t>倉敷市議会議員増員</t>
    <rPh sb="7" eb="9">
      <t>ゾウイン</t>
    </rPh>
    <phoneticPr fontId="3"/>
  </si>
  <si>
    <t>　　(船穂選挙区）</t>
    <rPh sb="3" eb="5">
      <t>フナオ</t>
    </rPh>
    <rPh sb="5" eb="8">
      <t>センキョク</t>
    </rPh>
    <phoneticPr fontId="3"/>
  </si>
  <si>
    <t>　 （真備選挙区）</t>
    <rPh sb="3" eb="5">
      <t>マビ</t>
    </rPh>
    <rPh sb="5" eb="8">
      <t>センキョク</t>
    </rPh>
    <phoneticPr fontId="3"/>
  </si>
  <si>
    <t>17. 9.11</t>
    <phoneticPr fontId="3"/>
  </si>
  <si>
    <t>　 （倉敷第１開票区）</t>
    <rPh sb="3" eb="5">
      <t>クラシキ</t>
    </rPh>
    <rPh sb="5" eb="6">
      <t>ダイ</t>
    </rPh>
    <rPh sb="7" eb="9">
      <t>カイヒョウ</t>
    </rPh>
    <rPh sb="9" eb="10">
      <t>ク</t>
    </rPh>
    <phoneticPr fontId="3"/>
  </si>
  <si>
    <t>　 （倉敷第２開票区）</t>
    <rPh sb="3" eb="5">
      <t>クラシキ</t>
    </rPh>
    <rPh sb="5" eb="6">
      <t>ダイ</t>
    </rPh>
    <rPh sb="7" eb="9">
      <t>カイヒョウ</t>
    </rPh>
    <rPh sb="9" eb="10">
      <t>ク</t>
    </rPh>
    <phoneticPr fontId="3"/>
  </si>
  <si>
    <t>　 （倉敷第１開票区）</t>
  </si>
  <si>
    <t>　 （倉敷第２開票区）</t>
  </si>
  <si>
    <t>19. 4. 8</t>
    <phoneticPr fontId="3"/>
  </si>
  <si>
    <t>19. 7.29</t>
    <phoneticPr fontId="3"/>
  </si>
  <si>
    <t>〃</t>
    <phoneticPr fontId="3"/>
  </si>
  <si>
    <t>20. 4.27</t>
    <phoneticPr fontId="3"/>
  </si>
  <si>
    <t>倉敷市議会議員補欠
　（船穂，真備地区を
  　除く区域）</t>
    <rPh sb="12" eb="14">
      <t>フナオ</t>
    </rPh>
    <rPh sb="15" eb="17">
      <t>マビ</t>
    </rPh>
    <rPh sb="17" eb="19">
      <t>チク</t>
    </rPh>
    <rPh sb="24" eb="25">
      <t>ノゾ</t>
    </rPh>
    <rPh sb="26" eb="28">
      <t>クイキ</t>
    </rPh>
    <phoneticPr fontId="3"/>
  </si>
  <si>
    <t>20.10.26</t>
  </si>
  <si>
    <t>21. 1.25</t>
    <phoneticPr fontId="3"/>
  </si>
  <si>
    <t>21. 8.30</t>
    <phoneticPr fontId="3"/>
  </si>
  <si>
    <t>　 （倉敷市第１開票区）</t>
    <rPh sb="3" eb="5">
      <t>クラシキ</t>
    </rPh>
    <rPh sb="5" eb="6">
      <t>シ</t>
    </rPh>
    <rPh sb="6" eb="7">
      <t>ダイ</t>
    </rPh>
    <rPh sb="8" eb="10">
      <t>カイヒョウ</t>
    </rPh>
    <rPh sb="10" eb="11">
      <t>ク</t>
    </rPh>
    <phoneticPr fontId="3"/>
  </si>
  <si>
    <t>　 （倉敷市第２開票区）</t>
    <rPh sb="3" eb="5">
      <t>クラシキ</t>
    </rPh>
    <rPh sb="5" eb="6">
      <t>シ</t>
    </rPh>
    <rPh sb="6" eb="7">
      <t>ダイ</t>
    </rPh>
    <rPh sb="8" eb="10">
      <t>カイヒョウ</t>
    </rPh>
    <rPh sb="10" eb="11">
      <t>ク</t>
    </rPh>
    <phoneticPr fontId="3"/>
  </si>
  <si>
    <t>22. 7.11</t>
    <phoneticPr fontId="3"/>
  </si>
  <si>
    <t>23. 4.10</t>
    <phoneticPr fontId="3"/>
  </si>
  <si>
    <t>岡山県議会議員</t>
    <phoneticPr fontId="3"/>
  </si>
  <si>
    <t>24. 4.22</t>
    <phoneticPr fontId="3"/>
  </si>
  <si>
    <t>倉敷市長</t>
    <rPh sb="0" eb="2">
      <t>クラシキ</t>
    </rPh>
    <rPh sb="2" eb="4">
      <t>シチョウ</t>
    </rPh>
    <phoneticPr fontId="3"/>
  </si>
  <si>
    <t>倉敷市議会議員補欠</t>
    <rPh sb="0" eb="3">
      <t>クラシキシ</t>
    </rPh>
    <rPh sb="3" eb="5">
      <t>ギカイ</t>
    </rPh>
    <rPh sb="5" eb="7">
      <t>ギイン</t>
    </rPh>
    <rPh sb="7" eb="9">
      <t>ホケツ</t>
    </rPh>
    <phoneticPr fontId="3"/>
  </si>
  <si>
    <t>24.10.28</t>
  </si>
  <si>
    <t>岡山県知事</t>
    <rPh sb="0" eb="2">
      <t>オカヤマ</t>
    </rPh>
    <rPh sb="2" eb="5">
      <t>ケンチジ</t>
    </rPh>
    <phoneticPr fontId="3"/>
  </si>
  <si>
    <t>24.12.16</t>
  </si>
  <si>
    <t>25. 1.27</t>
    <phoneticPr fontId="3"/>
  </si>
  <si>
    <t>倉敷市議会議員</t>
    <rPh sb="0" eb="2">
      <t>クラシキ</t>
    </rPh>
    <rPh sb="2" eb="3">
      <t>シ</t>
    </rPh>
    <rPh sb="3" eb="5">
      <t>ギカイ</t>
    </rPh>
    <rPh sb="5" eb="7">
      <t>ギイン</t>
    </rPh>
    <phoneticPr fontId="3"/>
  </si>
  <si>
    <t>25. 7.21</t>
    <phoneticPr fontId="3"/>
  </si>
  <si>
    <t>参議院比例代表選出議員</t>
    <phoneticPr fontId="3"/>
  </si>
  <si>
    <t>26.12.14</t>
    <phoneticPr fontId="3"/>
  </si>
  <si>
    <t>〃</t>
    <phoneticPr fontId="3"/>
  </si>
  <si>
    <t>27. 4.12</t>
    <phoneticPr fontId="3"/>
  </si>
  <si>
    <t>28. 4.24</t>
    <phoneticPr fontId="3"/>
  </si>
  <si>
    <t>28. 7.10</t>
    <phoneticPr fontId="3"/>
  </si>
  <si>
    <t>28.10.23</t>
  </si>
  <si>
    <t>29. 1.22</t>
  </si>
  <si>
    <t>倉敷市議会議員</t>
    <rPh sb="0" eb="3">
      <t>クラシキシ</t>
    </rPh>
    <rPh sb="3" eb="5">
      <t>ギカイ</t>
    </rPh>
    <rPh sb="5" eb="7">
      <t>ギイン</t>
    </rPh>
    <phoneticPr fontId="3"/>
  </si>
  <si>
    <t>29.10.22</t>
    <phoneticPr fontId="3"/>
  </si>
  <si>
    <t>資料　選挙管理委員会事務局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</si>
</sst>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shrinkToFit="1"/>
    </xf>
    <xf numFmtId="0" fontId="4" fillId="0" borderId="0" xfId="0" applyFont="1" applyProtection="1"/>
    <xf numFmtId="0" fontId="4" fillId="0" borderId="1" xfId="0" applyFont="1" applyBorder="1" applyAlignment="1" applyProtection="1">
      <alignment horizontal="center" vertical="center" wrapText="1" justifyLastLine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 justifyLastLine="1"/>
    </xf>
    <xf numFmtId="0" fontId="4" fillId="0" borderId="6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shrinkToFit="1"/>
    </xf>
    <xf numFmtId="3" fontId="4" fillId="0" borderId="11" xfId="0" applyNumberFormat="1" applyFont="1" applyBorder="1" applyAlignment="1" applyProtection="1">
      <alignment horizontal="right" vertical="center" wrapText="1"/>
    </xf>
    <xf numFmtId="3" fontId="4" fillId="0" borderId="0" xfId="0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5" fillId="0" borderId="10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 shrinkToFi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 shrinkToFi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distributed" vertical="center" justifyLastLine="1" shrinkToFit="1"/>
    </xf>
    <xf numFmtId="0" fontId="1" fillId="0" borderId="6" xfId="0" applyFont="1" applyBorder="1" applyAlignment="1" applyProtection="1">
      <alignment horizontal="distributed" vertical="center" justifyLastLine="1" shrinkToFit="1"/>
    </xf>
    <xf numFmtId="0" fontId="4" fillId="0" borderId="2" xfId="0" applyFont="1" applyBorder="1" applyAlignment="1" applyProtection="1">
      <alignment horizontal="distributed" vertical="center" wrapText="1" justifyLastLine="1"/>
    </xf>
    <xf numFmtId="0" fontId="4" fillId="0" borderId="3" xfId="0" applyFont="1" applyBorder="1" applyAlignment="1" applyProtection="1">
      <alignment horizontal="distributed" vertical="center" wrapText="1" justifyLastLine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00"/>
  <sheetViews>
    <sheetView tabSelected="1" zoomScaleNormal="100" zoomScaleSheetLayoutView="100" zoomScalePageLayoutView="30" workbookViewId="0">
      <selection activeCell="H82" sqref="H82"/>
    </sheetView>
  </sheetViews>
  <sheetFormatPr defaultRowHeight="11.25" x14ac:dyDescent="0.15"/>
  <cols>
    <col min="1" max="1" width="10.5" style="35" customWidth="1"/>
    <col min="2" max="2" width="22.6640625" style="36" customWidth="1"/>
    <col min="3" max="3" width="8.83203125" style="1" customWidth="1"/>
    <col min="4" max="4" width="9" style="1" customWidth="1"/>
    <col min="5" max="5" width="9.6640625" style="1" customWidth="1"/>
    <col min="6" max="6" width="9.5" style="1" customWidth="1"/>
    <col min="7" max="7" width="8.6640625" style="1" customWidth="1"/>
    <col min="8" max="8" width="8.83203125" style="1" customWidth="1"/>
    <col min="9" max="12" width="7.5" style="1" customWidth="1"/>
    <col min="13" max="16384" width="9.33203125" style="1"/>
  </cols>
  <sheetData>
    <row r="1" spans="1:12" ht="25.5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8" customHeight="1" thickBot="1" x14ac:dyDescent="0.2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4.95" customHeight="1" x14ac:dyDescent="0.15">
      <c r="A3" s="5" t="s">
        <v>2</v>
      </c>
      <c r="B3" s="39" t="s">
        <v>3</v>
      </c>
      <c r="C3" s="41" t="s">
        <v>4</v>
      </c>
      <c r="D3" s="42"/>
      <c r="E3" s="42"/>
      <c r="F3" s="41" t="s">
        <v>5</v>
      </c>
      <c r="G3" s="42"/>
      <c r="H3" s="42"/>
      <c r="I3" s="41" t="s">
        <v>6</v>
      </c>
      <c r="J3" s="42"/>
      <c r="K3" s="42"/>
      <c r="L3" s="6" t="s">
        <v>7</v>
      </c>
    </row>
    <row r="4" spans="1:12" ht="21" customHeight="1" x14ac:dyDescent="0.15">
      <c r="A4" s="7" t="s">
        <v>8</v>
      </c>
      <c r="B4" s="40"/>
      <c r="C4" s="8"/>
      <c r="D4" s="9" t="s">
        <v>9</v>
      </c>
      <c r="E4" s="9" t="s">
        <v>10</v>
      </c>
      <c r="F4" s="8"/>
      <c r="G4" s="9" t="s">
        <v>9</v>
      </c>
      <c r="H4" s="9" t="s">
        <v>11</v>
      </c>
      <c r="I4" s="10" t="s">
        <v>12</v>
      </c>
      <c r="J4" s="9" t="s">
        <v>13</v>
      </c>
      <c r="K4" s="9" t="s">
        <v>14</v>
      </c>
      <c r="L4" s="11" t="s">
        <v>15</v>
      </c>
    </row>
    <row r="5" spans="1:12" ht="18" customHeight="1" x14ac:dyDescent="0.15">
      <c r="A5" s="12" t="s">
        <v>16</v>
      </c>
      <c r="B5" s="13" t="s">
        <v>17</v>
      </c>
      <c r="C5" s="14">
        <v>336492</v>
      </c>
      <c r="D5" s="15">
        <v>161802</v>
      </c>
      <c r="E5" s="15">
        <v>174690</v>
      </c>
      <c r="F5" s="15">
        <v>201111</v>
      </c>
      <c r="G5" s="15">
        <v>94523</v>
      </c>
      <c r="H5" s="15">
        <v>106588</v>
      </c>
      <c r="I5" s="16">
        <v>59.77</v>
      </c>
      <c r="J5" s="16">
        <v>58.42</v>
      </c>
      <c r="K5" s="16">
        <v>61.02</v>
      </c>
      <c r="L5" s="15">
        <v>2368</v>
      </c>
    </row>
    <row r="6" spans="1:12" ht="18" customHeight="1" x14ac:dyDescent="0.15">
      <c r="A6" s="12" t="s">
        <v>18</v>
      </c>
      <c r="B6" s="13" t="s">
        <v>19</v>
      </c>
      <c r="C6" s="14">
        <v>340521</v>
      </c>
      <c r="D6" s="15">
        <v>163861</v>
      </c>
      <c r="E6" s="15">
        <v>176660</v>
      </c>
      <c r="F6" s="15">
        <v>169651</v>
      </c>
      <c r="G6" s="15">
        <v>80633</v>
      </c>
      <c r="H6" s="15">
        <v>89018</v>
      </c>
      <c r="I6" s="16">
        <v>49.82</v>
      </c>
      <c r="J6" s="16">
        <v>49.21</v>
      </c>
      <c r="K6" s="16">
        <v>50.39</v>
      </c>
      <c r="L6" s="15">
        <v>8822</v>
      </c>
    </row>
    <row r="7" spans="1:12" ht="18" customHeight="1" x14ac:dyDescent="0.15">
      <c r="A7" s="12" t="s">
        <v>20</v>
      </c>
      <c r="B7" s="13" t="s">
        <v>21</v>
      </c>
      <c r="C7" s="14">
        <v>340631</v>
      </c>
      <c r="D7" s="15">
        <v>163915</v>
      </c>
      <c r="E7" s="15">
        <v>176716</v>
      </c>
      <c r="F7" s="15">
        <v>169730</v>
      </c>
      <c r="G7" s="15">
        <v>80666</v>
      </c>
      <c r="H7" s="15">
        <v>89064</v>
      </c>
      <c r="I7" s="16">
        <v>49.83</v>
      </c>
      <c r="J7" s="16">
        <v>49.21</v>
      </c>
      <c r="K7" s="16">
        <v>50.4</v>
      </c>
      <c r="L7" s="15">
        <v>7240</v>
      </c>
    </row>
    <row r="8" spans="1:12" ht="18" customHeight="1" x14ac:dyDescent="0.15">
      <c r="A8" s="12" t="s">
        <v>22</v>
      </c>
      <c r="B8" s="13" t="s">
        <v>23</v>
      </c>
      <c r="C8" s="14" t="s">
        <v>24</v>
      </c>
      <c r="D8" s="15"/>
      <c r="E8" s="15"/>
      <c r="F8" s="15"/>
      <c r="G8" s="15"/>
      <c r="H8" s="15"/>
      <c r="I8" s="16"/>
      <c r="J8" s="16"/>
      <c r="K8" s="16"/>
      <c r="L8" s="15"/>
    </row>
    <row r="9" spans="1:12" ht="18" customHeight="1" x14ac:dyDescent="0.15">
      <c r="A9" s="12" t="s">
        <v>25</v>
      </c>
      <c r="B9" s="13" t="s">
        <v>26</v>
      </c>
      <c r="C9" s="14">
        <v>344332</v>
      </c>
      <c r="D9" s="15">
        <v>165716</v>
      </c>
      <c r="E9" s="15">
        <v>178616</v>
      </c>
      <c r="F9" s="15">
        <v>186495</v>
      </c>
      <c r="G9" s="15">
        <v>88496</v>
      </c>
      <c r="H9" s="15">
        <v>97999</v>
      </c>
      <c r="I9" s="16">
        <v>54.16</v>
      </c>
      <c r="J9" s="16">
        <v>53.4</v>
      </c>
      <c r="K9" s="16">
        <v>54.87</v>
      </c>
      <c r="L9" s="15">
        <v>6867</v>
      </c>
    </row>
    <row r="10" spans="1:12" ht="18" customHeight="1" x14ac:dyDescent="0.15">
      <c r="A10" s="12" t="s">
        <v>20</v>
      </c>
      <c r="B10" s="13" t="s">
        <v>27</v>
      </c>
      <c r="C10" s="14">
        <v>344441</v>
      </c>
      <c r="D10" s="15">
        <v>165769</v>
      </c>
      <c r="E10" s="15">
        <v>178672</v>
      </c>
      <c r="F10" s="15">
        <v>186534</v>
      </c>
      <c r="G10" s="15">
        <v>88515</v>
      </c>
      <c r="H10" s="15">
        <v>98019</v>
      </c>
      <c r="I10" s="16">
        <v>54.16</v>
      </c>
      <c r="J10" s="16">
        <v>53.4</v>
      </c>
      <c r="K10" s="16">
        <v>54.86</v>
      </c>
      <c r="L10" s="15">
        <v>4462</v>
      </c>
    </row>
    <row r="11" spans="1:12" ht="18" customHeight="1" x14ac:dyDescent="0.15">
      <c r="A11" s="12" t="s">
        <v>20</v>
      </c>
      <c r="B11" s="13" t="s">
        <v>28</v>
      </c>
      <c r="C11" s="14">
        <v>344332</v>
      </c>
      <c r="D11" s="15">
        <v>165716</v>
      </c>
      <c r="E11" s="15">
        <v>178616</v>
      </c>
      <c r="F11" s="15">
        <v>182255</v>
      </c>
      <c r="G11" s="15">
        <v>86520</v>
      </c>
      <c r="H11" s="15">
        <v>95735</v>
      </c>
      <c r="I11" s="16">
        <v>52.93</v>
      </c>
      <c r="J11" s="16">
        <v>52.21</v>
      </c>
      <c r="K11" s="16">
        <v>53.6</v>
      </c>
      <c r="L11" s="15">
        <v>10068</v>
      </c>
    </row>
    <row r="12" spans="1:12" ht="18" customHeight="1" x14ac:dyDescent="0.15">
      <c r="A12" s="12" t="s">
        <v>29</v>
      </c>
      <c r="B12" s="13" t="s">
        <v>30</v>
      </c>
      <c r="C12" s="14">
        <v>340931</v>
      </c>
      <c r="D12" s="15">
        <v>163939</v>
      </c>
      <c r="E12" s="15">
        <v>176992</v>
      </c>
      <c r="F12" s="15">
        <v>158490</v>
      </c>
      <c r="G12" s="15">
        <v>74456</v>
      </c>
      <c r="H12" s="15">
        <v>84034</v>
      </c>
      <c r="I12" s="16">
        <v>46.49</v>
      </c>
      <c r="J12" s="16">
        <v>45.42</v>
      </c>
      <c r="K12" s="16">
        <v>47.48</v>
      </c>
      <c r="L12" s="15">
        <v>2187</v>
      </c>
    </row>
    <row r="13" spans="1:12" ht="18" customHeight="1" x14ac:dyDescent="0.15">
      <c r="A13" s="12" t="s">
        <v>20</v>
      </c>
      <c r="B13" s="13" t="s">
        <v>31</v>
      </c>
      <c r="C13" s="14">
        <v>340931</v>
      </c>
      <c r="D13" s="15">
        <v>163939</v>
      </c>
      <c r="E13" s="15">
        <v>176992</v>
      </c>
      <c r="F13" s="15">
        <v>158174</v>
      </c>
      <c r="G13" s="15">
        <v>74271</v>
      </c>
      <c r="H13" s="15">
        <v>83903</v>
      </c>
      <c r="I13" s="16">
        <v>46.39</v>
      </c>
      <c r="J13" s="16">
        <v>45.3</v>
      </c>
      <c r="K13" s="16">
        <v>47.4</v>
      </c>
      <c r="L13" s="15">
        <v>14527</v>
      </c>
    </row>
    <row r="14" spans="1:12" ht="18" customHeight="1" x14ac:dyDescent="0.15">
      <c r="A14" s="12" t="s">
        <v>32</v>
      </c>
      <c r="B14" s="13" t="s">
        <v>19</v>
      </c>
      <c r="C14" s="14">
        <v>345833</v>
      </c>
      <c r="D14" s="15">
        <v>166463</v>
      </c>
      <c r="E14" s="15">
        <v>179370</v>
      </c>
      <c r="F14" s="15">
        <v>182786</v>
      </c>
      <c r="G14" s="15">
        <v>86969</v>
      </c>
      <c r="H14" s="15">
        <v>95817</v>
      </c>
      <c r="I14" s="16">
        <v>52.85</v>
      </c>
      <c r="J14" s="16">
        <v>52.25</v>
      </c>
      <c r="K14" s="16">
        <v>53.42</v>
      </c>
      <c r="L14" s="15">
        <v>5362</v>
      </c>
    </row>
    <row r="15" spans="1:12" ht="18" customHeight="1" x14ac:dyDescent="0.15">
      <c r="A15" s="12" t="s">
        <v>20</v>
      </c>
      <c r="B15" s="13" t="s">
        <v>21</v>
      </c>
      <c r="C15" s="14">
        <v>345946</v>
      </c>
      <c r="D15" s="15">
        <v>166516</v>
      </c>
      <c r="E15" s="15">
        <v>179430</v>
      </c>
      <c r="F15" s="15">
        <v>182803</v>
      </c>
      <c r="G15" s="15">
        <v>86972</v>
      </c>
      <c r="H15" s="15">
        <v>95831</v>
      </c>
      <c r="I15" s="16">
        <v>52.84</v>
      </c>
      <c r="J15" s="16">
        <v>52.23</v>
      </c>
      <c r="K15" s="16">
        <v>53.41</v>
      </c>
      <c r="L15" s="15">
        <v>6662</v>
      </c>
    </row>
    <row r="16" spans="1:12" ht="18" customHeight="1" x14ac:dyDescent="0.15">
      <c r="A16" s="12" t="s">
        <v>33</v>
      </c>
      <c r="B16" s="13" t="s">
        <v>34</v>
      </c>
      <c r="C16" s="14">
        <v>344204</v>
      </c>
      <c r="D16" s="15">
        <v>165562</v>
      </c>
      <c r="E16" s="15">
        <v>178642</v>
      </c>
      <c r="F16" s="15">
        <v>109466</v>
      </c>
      <c r="G16" s="15">
        <v>51681</v>
      </c>
      <c r="H16" s="15">
        <v>57785</v>
      </c>
      <c r="I16" s="16">
        <v>31.8</v>
      </c>
      <c r="J16" s="16">
        <v>31.22</v>
      </c>
      <c r="K16" s="16">
        <v>32.35</v>
      </c>
      <c r="L16" s="15">
        <v>1270</v>
      </c>
    </row>
    <row r="17" spans="1:13" ht="18" customHeight="1" x14ac:dyDescent="0.15">
      <c r="A17" s="12" t="s">
        <v>20</v>
      </c>
      <c r="B17" s="13" t="s">
        <v>35</v>
      </c>
      <c r="C17" s="14">
        <v>344197</v>
      </c>
      <c r="D17" s="15">
        <v>165559</v>
      </c>
      <c r="E17" s="15">
        <v>178638</v>
      </c>
      <c r="F17" s="15">
        <v>108148</v>
      </c>
      <c r="G17" s="15">
        <v>51090</v>
      </c>
      <c r="H17" s="15">
        <v>57058</v>
      </c>
      <c r="I17" s="16">
        <v>31.42</v>
      </c>
      <c r="J17" s="16">
        <v>30.86</v>
      </c>
      <c r="K17" s="16">
        <v>31.94</v>
      </c>
      <c r="L17" s="15">
        <v>5888</v>
      </c>
    </row>
    <row r="18" spans="1:13" ht="18" customHeight="1" x14ac:dyDescent="0.15">
      <c r="A18" s="12" t="s">
        <v>36</v>
      </c>
      <c r="B18" s="13" t="s">
        <v>17</v>
      </c>
      <c r="C18" s="14">
        <v>345054</v>
      </c>
      <c r="D18" s="15">
        <v>166023</v>
      </c>
      <c r="E18" s="15">
        <v>179031</v>
      </c>
      <c r="F18" s="15">
        <v>186457</v>
      </c>
      <c r="G18" s="15">
        <v>87594</v>
      </c>
      <c r="H18" s="15">
        <v>98863</v>
      </c>
      <c r="I18" s="16">
        <v>54.04</v>
      </c>
      <c r="J18" s="16">
        <v>52.76</v>
      </c>
      <c r="K18" s="16">
        <v>55.22</v>
      </c>
      <c r="L18" s="15">
        <v>2003</v>
      </c>
    </row>
    <row r="19" spans="1:13" ht="18" customHeight="1" x14ac:dyDescent="0.15">
      <c r="A19" s="12" t="s">
        <v>37</v>
      </c>
      <c r="B19" s="13" t="s">
        <v>38</v>
      </c>
      <c r="C19" s="14"/>
      <c r="D19" s="15"/>
      <c r="E19" s="15"/>
      <c r="F19" s="15"/>
      <c r="G19" s="15"/>
      <c r="H19" s="15"/>
      <c r="I19" s="16"/>
      <c r="J19" s="16"/>
      <c r="K19" s="16"/>
      <c r="L19" s="15"/>
    </row>
    <row r="20" spans="1:13" ht="18" customHeight="1" x14ac:dyDescent="0.15">
      <c r="A20" s="17"/>
      <c r="B20" s="13" t="s">
        <v>39</v>
      </c>
      <c r="C20" s="14">
        <v>6014</v>
      </c>
      <c r="D20" s="15">
        <v>2895</v>
      </c>
      <c r="E20" s="15">
        <v>3119</v>
      </c>
      <c r="F20" s="15">
        <v>4369</v>
      </c>
      <c r="G20" s="15">
        <v>2021</v>
      </c>
      <c r="H20" s="15">
        <v>2348</v>
      </c>
      <c r="I20" s="16">
        <v>72.650000000000006</v>
      </c>
      <c r="J20" s="16">
        <v>69.81</v>
      </c>
      <c r="K20" s="16">
        <v>75.28</v>
      </c>
      <c r="L20" s="15">
        <v>45</v>
      </c>
    </row>
    <row r="21" spans="1:13" ht="18" customHeight="1" x14ac:dyDescent="0.15">
      <c r="A21" s="12"/>
      <c r="B21" s="13" t="s">
        <v>40</v>
      </c>
      <c r="C21" s="14">
        <v>18857</v>
      </c>
      <c r="D21" s="15">
        <v>9072</v>
      </c>
      <c r="E21" s="15">
        <v>9785</v>
      </c>
      <c r="F21" s="15">
        <v>12526</v>
      </c>
      <c r="G21" s="15">
        <v>5809</v>
      </c>
      <c r="H21" s="15">
        <v>6717</v>
      </c>
      <c r="I21" s="16">
        <v>66.430000000000007</v>
      </c>
      <c r="J21" s="16">
        <v>64.03</v>
      </c>
      <c r="K21" s="16">
        <v>68.650000000000006</v>
      </c>
      <c r="L21" s="15">
        <v>114</v>
      </c>
    </row>
    <row r="22" spans="1:13" ht="18" customHeight="1" x14ac:dyDescent="0.15">
      <c r="A22" s="12" t="s">
        <v>41</v>
      </c>
      <c r="B22" s="13" t="s">
        <v>26</v>
      </c>
      <c r="C22" s="14"/>
      <c r="D22" s="15"/>
      <c r="E22" s="15"/>
      <c r="F22" s="15"/>
      <c r="G22" s="15"/>
      <c r="H22" s="15"/>
      <c r="I22" s="16"/>
      <c r="J22" s="16"/>
      <c r="K22" s="16"/>
      <c r="L22" s="15"/>
    </row>
    <row r="23" spans="1:13" ht="18" customHeight="1" x14ac:dyDescent="0.15">
      <c r="A23" s="17"/>
      <c r="B23" s="13" t="s">
        <v>42</v>
      </c>
      <c r="C23" s="14">
        <v>348555</v>
      </c>
      <c r="D23" s="15">
        <v>167786</v>
      </c>
      <c r="E23" s="15">
        <v>180769</v>
      </c>
      <c r="F23" s="15">
        <v>216875</v>
      </c>
      <c r="G23" s="15">
        <v>102593</v>
      </c>
      <c r="H23" s="15">
        <v>114282</v>
      </c>
      <c r="I23" s="16">
        <v>62.22</v>
      </c>
      <c r="J23" s="16">
        <v>61.15</v>
      </c>
      <c r="K23" s="16">
        <v>63.22</v>
      </c>
      <c r="L23" s="15">
        <v>7479</v>
      </c>
    </row>
    <row r="24" spans="1:13" ht="18" customHeight="1" x14ac:dyDescent="0.15">
      <c r="A24" s="12"/>
      <c r="B24" s="13" t="s">
        <v>43</v>
      </c>
      <c r="C24" s="14">
        <v>24994</v>
      </c>
      <c r="D24" s="15">
        <v>12032</v>
      </c>
      <c r="E24" s="15">
        <v>12962</v>
      </c>
      <c r="F24" s="15">
        <v>16311</v>
      </c>
      <c r="G24" s="15">
        <v>7772</v>
      </c>
      <c r="H24" s="15">
        <v>8539</v>
      </c>
      <c r="I24" s="16">
        <v>65.260000000000005</v>
      </c>
      <c r="J24" s="16">
        <v>64.59</v>
      </c>
      <c r="K24" s="16">
        <v>65.88</v>
      </c>
      <c r="L24" s="15">
        <v>432</v>
      </c>
    </row>
    <row r="25" spans="1:13" ht="18" customHeight="1" x14ac:dyDescent="0.15">
      <c r="A25" s="12" t="s">
        <v>20</v>
      </c>
      <c r="B25" s="13" t="s">
        <v>27</v>
      </c>
      <c r="C25" s="14"/>
      <c r="D25" s="15"/>
      <c r="E25" s="15"/>
      <c r="F25" s="15"/>
      <c r="G25" s="15"/>
      <c r="H25" s="15"/>
      <c r="I25" s="16"/>
      <c r="J25" s="16"/>
      <c r="K25" s="16"/>
      <c r="L25" s="15"/>
      <c r="M25" s="18"/>
    </row>
    <row r="26" spans="1:13" ht="18" customHeight="1" x14ac:dyDescent="0.15">
      <c r="A26" s="17"/>
      <c r="B26" s="13" t="s">
        <v>44</v>
      </c>
      <c r="C26" s="14">
        <v>348686</v>
      </c>
      <c r="D26" s="15">
        <v>167851</v>
      </c>
      <c r="E26" s="15">
        <v>180835</v>
      </c>
      <c r="F26" s="15">
        <v>216886</v>
      </c>
      <c r="G26" s="15">
        <v>102600</v>
      </c>
      <c r="H26" s="15">
        <v>114286</v>
      </c>
      <c r="I26" s="16">
        <v>62.2</v>
      </c>
      <c r="J26" s="16">
        <v>61.13</v>
      </c>
      <c r="K26" s="16">
        <v>63.2</v>
      </c>
      <c r="L26" s="15">
        <v>4766</v>
      </c>
      <c r="M26" s="18"/>
    </row>
    <row r="27" spans="1:13" ht="18" customHeight="1" x14ac:dyDescent="0.15">
      <c r="A27" s="12"/>
      <c r="B27" s="13" t="s">
        <v>45</v>
      </c>
      <c r="C27" s="14">
        <v>24994</v>
      </c>
      <c r="D27" s="15">
        <v>12032</v>
      </c>
      <c r="E27" s="15">
        <v>12962</v>
      </c>
      <c r="F27" s="15">
        <v>16310</v>
      </c>
      <c r="G27" s="15">
        <v>7770</v>
      </c>
      <c r="H27" s="15">
        <v>8540</v>
      </c>
      <c r="I27" s="16">
        <v>65.260000000000005</v>
      </c>
      <c r="J27" s="16">
        <v>64.58</v>
      </c>
      <c r="K27" s="16">
        <v>65.88</v>
      </c>
      <c r="L27" s="15">
        <v>346</v>
      </c>
    </row>
    <row r="28" spans="1:13" ht="18" customHeight="1" x14ac:dyDescent="0.15">
      <c r="A28" s="12" t="s">
        <v>20</v>
      </c>
      <c r="B28" s="13" t="s">
        <v>28</v>
      </c>
      <c r="C28" s="14"/>
      <c r="D28" s="15"/>
      <c r="E28" s="15"/>
      <c r="F28" s="15"/>
      <c r="G28" s="15"/>
      <c r="H28" s="15"/>
      <c r="I28" s="16"/>
      <c r="J28" s="16"/>
      <c r="K28" s="16"/>
      <c r="L28" s="15"/>
    </row>
    <row r="29" spans="1:13" ht="18" customHeight="1" x14ac:dyDescent="0.15">
      <c r="A29" s="17"/>
      <c r="B29" s="13" t="s">
        <v>44</v>
      </c>
      <c r="C29" s="14">
        <v>348555</v>
      </c>
      <c r="D29" s="15">
        <v>167786</v>
      </c>
      <c r="E29" s="15">
        <v>180769</v>
      </c>
      <c r="F29" s="15">
        <v>212054</v>
      </c>
      <c r="G29" s="15">
        <v>100388</v>
      </c>
      <c r="H29" s="15">
        <v>111666</v>
      </c>
      <c r="I29" s="16">
        <v>60.84</v>
      </c>
      <c r="J29" s="16">
        <v>59.83</v>
      </c>
      <c r="K29" s="16">
        <v>61.77</v>
      </c>
      <c r="L29" s="15">
        <v>11546</v>
      </c>
    </row>
    <row r="30" spans="1:13" ht="18" customHeight="1" x14ac:dyDescent="0.15">
      <c r="A30" s="12"/>
      <c r="B30" s="13" t="s">
        <v>45</v>
      </c>
      <c r="C30" s="14">
        <v>24994</v>
      </c>
      <c r="D30" s="15">
        <v>12032</v>
      </c>
      <c r="E30" s="15">
        <v>12962</v>
      </c>
      <c r="F30" s="15">
        <v>14417</v>
      </c>
      <c r="G30" s="15">
        <v>6997</v>
      </c>
      <c r="H30" s="15">
        <v>7420</v>
      </c>
      <c r="I30" s="16">
        <v>57.68</v>
      </c>
      <c r="J30" s="16">
        <v>58.15</v>
      </c>
      <c r="K30" s="16">
        <v>57.24</v>
      </c>
      <c r="L30" s="15">
        <v>869</v>
      </c>
    </row>
    <row r="31" spans="1:13" ht="18" customHeight="1" x14ac:dyDescent="0.15">
      <c r="A31" s="12" t="s">
        <v>46</v>
      </c>
      <c r="B31" s="13" t="s">
        <v>23</v>
      </c>
      <c r="C31" s="14">
        <v>372009</v>
      </c>
      <c r="D31" s="15">
        <v>179186</v>
      </c>
      <c r="E31" s="15">
        <v>192823</v>
      </c>
      <c r="F31" s="15">
        <v>187242</v>
      </c>
      <c r="G31" s="15">
        <v>88688</v>
      </c>
      <c r="H31" s="15">
        <v>98554</v>
      </c>
      <c r="I31" s="16">
        <v>50.33</v>
      </c>
      <c r="J31" s="16">
        <v>49.49</v>
      </c>
      <c r="K31" s="16">
        <v>51.11</v>
      </c>
      <c r="L31" s="15">
        <v>1884</v>
      </c>
    </row>
    <row r="32" spans="1:13" ht="18" customHeight="1" x14ac:dyDescent="0.15">
      <c r="A32" s="12" t="s">
        <v>47</v>
      </c>
      <c r="B32" s="13" t="s">
        <v>19</v>
      </c>
      <c r="C32" s="14">
        <v>377745</v>
      </c>
      <c r="D32" s="15">
        <v>182113</v>
      </c>
      <c r="E32" s="15">
        <v>195632</v>
      </c>
      <c r="F32" s="15">
        <v>209266</v>
      </c>
      <c r="G32" s="15">
        <v>100672</v>
      </c>
      <c r="H32" s="15">
        <v>108594</v>
      </c>
      <c r="I32" s="16">
        <v>55.4</v>
      </c>
      <c r="J32" s="16">
        <v>55.28</v>
      </c>
      <c r="K32" s="16">
        <v>55.51</v>
      </c>
      <c r="L32" s="15">
        <v>6635</v>
      </c>
    </row>
    <row r="33" spans="1:12" ht="18" customHeight="1" x14ac:dyDescent="0.15">
      <c r="A33" s="12" t="s">
        <v>48</v>
      </c>
      <c r="B33" s="13" t="s">
        <v>21</v>
      </c>
      <c r="C33" s="14">
        <v>377745</v>
      </c>
      <c r="D33" s="15">
        <v>182113</v>
      </c>
      <c r="E33" s="15">
        <v>195632</v>
      </c>
      <c r="F33" s="15">
        <v>209262</v>
      </c>
      <c r="G33" s="15">
        <v>100667</v>
      </c>
      <c r="H33" s="15">
        <v>108595</v>
      </c>
      <c r="I33" s="16">
        <v>55.4</v>
      </c>
      <c r="J33" s="16">
        <v>55.28</v>
      </c>
      <c r="K33" s="16">
        <v>55.51</v>
      </c>
      <c r="L33" s="15">
        <v>5662</v>
      </c>
    </row>
    <row r="34" spans="1:12" ht="18" customHeight="1" x14ac:dyDescent="0.15">
      <c r="A34" s="12" t="s">
        <v>49</v>
      </c>
      <c r="B34" s="13" t="s">
        <v>30</v>
      </c>
      <c r="C34" s="14">
        <v>373435</v>
      </c>
      <c r="D34" s="15">
        <v>179896</v>
      </c>
      <c r="E34" s="15">
        <v>193539</v>
      </c>
      <c r="F34" s="15">
        <v>175987</v>
      </c>
      <c r="G34" s="15">
        <v>83061</v>
      </c>
      <c r="H34" s="15">
        <v>92926</v>
      </c>
      <c r="I34" s="16">
        <v>47.13</v>
      </c>
      <c r="J34" s="16">
        <v>46.17</v>
      </c>
      <c r="K34" s="16">
        <v>48.01</v>
      </c>
      <c r="L34" s="15">
        <v>1492</v>
      </c>
    </row>
    <row r="35" spans="1:12" ht="31.5" x14ac:dyDescent="0.15">
      <c r="A35" s="12" t="s">
        <v>48</v>
      </c>
      <c r="B35" s="19" t="s">
        <v>50</v>
      </c>
      <c r="C35" s="14">
        <v>348640</v>
      </c>
      <c r="D35" s="15">
        <v>167982</v>
      </c>
      <c r="E35" s="15">
        <v>180658</v>
      </c>
      <c r="F35" s="15">
        <v>161505</v>
      </c>
      <c r="G35" s="15">
        <v>76205</v>
      </c>
      <c r="H35" s="15">
        <v>85300</v>
      </c>
      <c r="I35" s="16">
        <v>46.32</v>
      </c>
      <c r="J35" s="16">
        <v>45.36</v>
      </c>
      <c r="K35" s="16">
        <v>47.22</v>
      </c>
      <c r="L35" s="15">
        <v>12363</v>
      </c>
    </row>
    <row r="36" spans="1:12" ht="18" customHeight="1" x14ac:dyDescent="0.15">
      <c r="A36" s="12" t="s">
        <v>51</v>
      </c>
      <c r="B36" s="13" t="s">
        <v>34</v>
      </c>
      <c r="C36" s="14">
        <v>376067</v>
      </c>
      <c r="D36" s="15">
        <v>181371</v>
      </c>
      <c r="E36" s="15">
        <v>194696</v>
      </c>
      <c r="F36" s="15">
        <v>137588</v>
      </c>
      <c r="G36" s="15">
        <v>65650</v>
      </c>
      <c r="H36" s="15">
        <v>71938</v>
      </c>
      <c r="I36" s="16">
        <v>36.590000000000003</v>
      </c>
      <c r="J36" s="16">
        <v>36.200000000000003</v>
      </c>
      <c r="K36" s="16">
        <v>36.950000000000003</v>
      </c>
      <c r="L36" s="15">
        <v>1429</v>
      </c>
    </row>
    <row r="37" spans="1:12" ht="18" customHeight="1" x14ac:dyDescent="0.15">
      <c r="A37" s="20" t="s">
        <v>52</v>
      </c>
      <c r="B37" s="13" t="s">
        <v>17</v>
      </c>
      <c r="C37" s="14">
        <v>376612</v>
      </c>
      <c r="D37" s="15">
        <v>181669</v>
      </c>
      <c r="E37" s="15">
        <v>194943</v>
      </c>
      <c r="F37" s="15">
        <v>201205</v>
      </c>
      <c r="G37" s="15">
        <v>95930</v>
      </c>
      <c r="H37" s="15">
        <v>105275</v>
      </c>
      <c r="I37" s="21">
        <v>53.43</v>
      </c>
      <c r="J37" s="21">
        <v>52.8</v>
      </c>
      <c r="K37" s="21">
        <v>54</v>
      </c>
      <c r="L37" s="15">
        <v>1692</v>
      </c>
    </row>
    <row r="38" spans="1:12" ht="18" customHeight="1" x14ac:dyDescent="0.15">
      <c r="A38" s="12" t="s">
        <v>53</v>
      </c>
      <c r="B38" s="13" t="s">
        <v>26</v>
      </c>
      <c r="C38" s="14"/>
      <c r="D38" s="15"/>
      <c r="E38" s="15"/>
      <c r="F38" s="15"/>
      <c r="G38" s="15"/>
      <c r="H38" s="15"/>
      <c r="I38" s="21"/>
      <c r="J38" s="21"/>
      <c r="K38" s="21"/>
      <c r="L38" s="15"/>
    </row>
    <row r="39" spans="1:12" ht="18" customHeight="1" x14ac:dyDescent="0.15">
      <c r="A39" s="17"/>
      <c r="B39" s="13" t="s">
        <v>54</v>
      </c>
      <c r="C39" s="14">
        <v>354471</v>
      </c>
      <c r="D39" s="15">
        <v>171071</v>
      </c>
      <c r="E39" s="15">
        <v>183400</v>
      </c>
      <c r="F39" s="15">
        <v>233627</v>
      </c>
      <c r="G39" s="15">
        <v>112172</v>
      </c>
      <c r="H39" s="15">
        <v>121455</v>
      </c>
      <c r="I39" s="21">
        <v>65.91</v>
      </c>
      <c r="J39" s="21">
        <v>65.569999999999993</v>
      </c>
      <c r="K39" s="21">
        <v>66.22</v>
      </c>
      <c r="L39" s="15">
        <v>5033</v>
      </c>
    </row>
    <row r="40" spans="1:12" ht="18" customHeight="1" x14ac:dyDescent="0.15">
      <c r="A40" s="12"/>
      <c r="B40" s="13" t="s">
        <v>55</v>
      </c>
      <c r="C40" s="14">
        <v>24914</v>
      </c>
      <c r="D40" s="15">
        <v>12013</v>
      </c>
      <c r="E40" s="15">
        <v>12901</v>
      </c>
      <c r="F40" s="15">
        <v>17699</v>
      </c>
      <c r="G40" s="15">
        <v>8572</v>
      </c>
      <c r="H40" s="15">
        <v>9127</v>
      </c>
      <c r="I40" s="21">
        <v>71.040000000000006</v>
      </c>
      <c r="J40" s="21">
        <v>71.36</v>
      </c>
      <c r="K40" s="21">
        <v>70.75</v>
      </c>
      <c r="L40" s="15">
        <v>346</v>
      </c>
    </row>
    <row r="41" spans="1:12" ht="18" customHeight="1" x14ac:dyDescent="0.15">
      <c r="A41" s="12" t="s">
        <v>20</v>
      </c>
      <c r="B41" s="13" t="s">
        <v>27</v>
      </c>
      <c r="C41" s="14"/>
      <c r="D41" s="15"/>
      <c r="E41" s="15"/>
      <c r="F41" s="15"/>
      <c r="G41" s="15"/>
      <c r="H41" s="15"/>
      <c r="I41" s="21"/>
      <c r="J41" s="21"/>
      <c r="K41" s="21"/>
      <c r="L41" s="15"/>
    </row>
    <row r="42" spans="1:12" ht="18" customHeight="1" x14ac:dyDescent="0.15">
      <c r="A42" s="17"/>
      <c r="B42" s="13" t="s">
        <v>54</v>
      </c>
      <c r="C42" s="14">
        <v>354471</v>
      </c>
      <c r="D42" s="15">
        <v>171071</v>
      </c>
      <c r="E42" s="15">
        <v>183400</v>
      </c>
      <c r="F42" s="15">
        <v>233606</v>
      </c>
      <c r="G42" s="15">
        <v>112156</v>
      </c>
      <c r="H42" s="15">
        <v>121450</v>
      </c>
      <c r="I42" s="21">
        <v>65.900000000000006</v>
      </c>
      <c r="J42" s="21">
        <v>65.56</v>
      </c>
      <c r="K42" s="21">
        <v>66.22</v>
      </c>
      <c r="L42" s="15">
        <v>5487</v>
      </c>
    </row>
    <row r="43" spans="1:12" ht="18" customHeight="1" x14ac:dyDescent="0.15">
      <c r="A43" s="12"/>
      <c r="B43" s="13" t="s">
        <v>55</v>
      </c>
      <c r="C43" s="14">
        <v>24914</v>
      </c>
      <c r="D43" s="15">
        <v>12013</v>
      </c>
      <c r="E43" s="15">
        <v>12901</v>
      </c>
      <c r="F43" s="15">
        <v>17698</v>
      </c>
      <c r="G43" s="15">
        <v>8571</v>
      </c>
      <c r="H43" s="15">
        <v>9127</v>
      </c>
      <c r="I43" s="21">
        <v>71.040000000000006</v>
      </c>
      <c r="J43" s="21">
        <v>71.349999999999994</v>
      </c>
      <c r="K43" s="21">
        <v>70.75</v>
      </c>
      <c r="L43" s="15">
        <v>361</v>
      </c>
    </row>
    <row r="44" spans="1:12" ht="18" customHeight="1" x14ac:dyDescent="0.15">
      <c r="A44" s="12" t="s">
        <v>20</v>
      </c>
      <c r="B44" s="13" t="s">
        <v>28</v>
      </c>
      <c r="C44" s="14"/>
      <c r="D44" s="15"/>
      <c r="E44" s="15"/>
      <c r="F44" s="15"/>
      <c r="G44" s="15"/>
      <c r="H44" s="15"/>
      <c r="I44" s="21"/>
      <c r="J44" s="21"/>
      <c r="K44" s="21"/>
      <c r="L44" s="15"/>
    </row>
    <row r="45" spans="1:12" ht="18" customHeight="1" x14ac:dyDescent="0.15">
      <c r="A45" s="17"/>
      <c r="B45" s="13" t="s">
        <v>54</v>
      </c>
      <c r="C45" s="14">
        <v>354301</v>
      </c>
      <c r="D45" s="15">
        <v>170987</v>
      </c>
      <c r="E45" s="15">
        <v>183314</v>
      </c>
      <c r="F45" s="15">
        <v>223167</v>
      </c>
      <c r="G45" s="15">
        <v>107209</v>
      </c>
      <c r="H45" s="15">
        <v>115958</v>
      </c>
      <c r="I45" s="21">
        <v>62.99</v>
      </c>
      <c r="J45" s="21">
        <v>62.7</v>
      </c>
      <c r="K45" s="21">
        <v>63.26</v>
      </c>
      <c r="L45" s="15">
        <v>8415</v>
      </c>
    </row>
    <row r="46" spans="1:12" ht="18" customHeight="1" x14ac:dyDescent="0.15">
      <c r="A46" s="12"/>
      <c r="B46" s="13" t="s">
        <v>55</v>
      </c>
      <c r="C46" s="14">
        <v>24896</v>
      </c>
      <c r="D46" s="15">
        <v>12004</v>
      </c>
      <c r="E46" s="15">
        <v>12892</v>
      </c>
      <c r="F46" s="15">
        <v>17134</v>
      </c>
      <c r="G46" s="15">
        <v>8287</v>
      </c>
      <c r="H46" s="15">
        <v>8847</v>
      </c>
      <c r="I46" s="21">
        <v>68.819999999999993</v>
      </c>
      <c r="J46" s="21">
        <v>69.040000000000006</v>
      </c>
      <c r="K46" s="21">
        <v>68.62</v>
      </c>
      <c r="L46" s="15">
        <v>776</v>
      </c>
    </row>
    <row r="47" spans="1:12" ht="18" customHeight="1" x14ac:dyDescent="0.15">
      <c r="A47" s="20" t="s">
        <v>56</v>
      </c>
      <c r="B47" s="13" t="s">
        <v>19</v>
      </c>
      <c r="C47" s="15">
        <v>379957</v>
      </c>
      <c r="D47" s="15">
        <v>183252</v>
      </c>
      <c r="E47" s="15">
        <v>196705</v>
      </c>
      <c r="F47" s="15">
        <v>207738</v>
      </c>
      <c r="G47" s="15">
        <v>99940</v>
      </c>
      <c r="H47" s="15">
        <v>107798</v>
      </c>
      <c r="I47" s="16">
        <v>54.67</v>
      </c>
      <c r="J47" s="16">
        <v>54.54</v>
      </c>
      <c r="K47" s="16">
        <v>54.8</v>
      </c>
      <c r="L47" s="15">
        <v>7674</v>
      </c>
    </row>
    <row r="48" spans="1:12" ht="18" customHeight="1" x14ac:dyDescent="0.15">
      <c r="A48" s="20" t="s">
        <v>20</v>
      </c>
      <c r="B48" s="13" t="s">
        <v>21</v>
      </c>
      <c r="C48" s="15">
        <v>379957</v>
      </c>
      <c r="D48" s="15">
        <v>183252</v>
      </c>
      <c r="E48" s="15">
        <v>196705</v>
      </c>
      <c r="F48" s="15">
        <v>207737</v>
      </c>
      <c r="G48" s="15">
        <v>99937</v>
      </c>
      <c r="H48" s="15">
        <v>107800</v>
      </c>
      <c r="I48" s="21">
        <v>54.67</v>
      </c>
      <c r="J48" s="21">
        <v>54.54</v>
      </c>
      <c r="K48" s="21">
        <v>54.8</v>
      </c>
      <c r="L48" s="15">
        <v>4912</v>
      </c>
    </row>
    <row r="49" spans="1:12" ht="18" customHeight="1" x14ac:dyDescent="0.15">
      <c r="A49" s="20" t="s">
        <v>57</v>
      </c>
      <c r="B49" s="13" t="s">
        <v>58</v>
      </c>
      <c r="C49" s="15">
        <v>376117</v>
      </c>
      <c r="D49" s="15">
        <v>181190</v>
      </c>
      <c r="E49" s="15">
        <v>194927</v>
      </c>
      <c r="F49" s="15">
        <v>182504</v>
      </c>
      <c r="G49" s="15">
        <v>87003</v>
      </c>
      <c r="H49" s="15">
        <v>95501</v>
      </c>
      <c r="I49" s="21">
        <v>48.52</v>
      </c>
      <c r="J49" s="21">
        <v>48.02</v>
      </c>
      <c r="K49" s="21">
        <v>48.99</v>
      </c>
      <c r="L49" s="15">
        <v>1941</v>
      </c>
    </row>
    <row r="50" spans="1:12" ht="18" customHeight="1" x14ac:dyDescent="0.15">
      <c r="A50" s="22" t="s">
        <v>59</v>
      </c>
      <c r="B50" s="23" t="s">
        <v>60</v>
      </c>
      <c r="C50" s="24">
        <v>377023</v>
      </c>
      <c r="D50" s="25">
        <v>181696</v>
      </c>
      <c r="E50" s="25">
        <v>195327</v>
      </c>
      <c r="F50" s="25">
        <v>127122</v>
      </c>
      <c r="G50" s="25">
        <v>60224</v>
      </c>
      <c r="H50" s="25">
        <v>66898</v>
      </c>
      <c r="I50" s="26">
        <v>33.72</v>
      </c>
      <c r="J50" s="26">
        <v>33.15</v>
      </c>
      <c r="K50" s="26">
        <v>34.25</v>
      </c>
      <c r="L50" s="25">
        <v>1010</v>
      </c>
    </row>
    <row r="51" spans="1:12" ht="18" customHeight="1" x14ac:dyDescent="0.15">
      <c r="A51" s="22" t="s">
        <v>48</v>
      </c>
      <c r="B51" s="23" t="s">
        <v>61</v>
      </c>
      <c r="C51" s="24">
        <v>377023</v>
      </c>
      <c r="D51" s="25">
        <v>181696</v>
      </c>
      <c r="E51" s="25">
        <v>195327</v>
      </c>
      <c r="F51" s="25">
        <v>126970</v>
      </c>
      <c r="G51" s="25">
        <v>60148</v>
      </c>
      <c r="H51" s="25">
        <v>66822</v>
      </c>
      <c r="I51" s="26">
        <v>33.68</v>
      </c>
      <c r="J51" s="26">
        <v>33.1</v>
      </c>
      <c r="K51" s="26">
        <v>34.21</v>
      </c>
      <c r="L51" s="25">
        <v>14341</v>
      </c>
    </row>
    <row r="52" spans="1:12" ht="18" customHeight="1" x14ac:dyDescent="0.15">
      <c r="A52" s="22" t="s">
        <v>62</v>
      </c>
      <c r="B52" s="23" t="s">
        <v>63</v>
      </c>
      <c r="C52" s="24">
        <v>379493</v>
      </c>
      <c r="D52" s="25">
        <v>182989</v>
      </c>
      <c r="E52" s="25">
        <v>196504</v>
      </c>
      <c r="F52" s="25">
        <v>120265</v>
      </c>
      <c r="G52" s="25">
        <v>57627</v>
      </c>
      <c r="H52" s="25">
        <v>62638</v>
      </c>
      <c r="I52" s="26">
        <v>31.69</v>
      </c>
      <c r="J52" s="26">
        <v>31.49</v>
      </c>
      <c r="K52" s="26">
        <v>31.88</v>
      </c>
      <c r="L52" s="25">
        <v>1635</v>
      </c>
    </row>
    <row r="53" spans="1:12" ht="18" customHeight="1" x14ac:dyDescent="0.15">
      <c r="A53" s="22" t="s">
        <v>64</v>
      </c>
      <c r="B53" s="23" t="s">
        <v>26</v>
      </c>
      <c r="C53" s="24"/>
      <c r="D53" s="25"/>
      <c r="E53" s="25"/>
      <c r="F53" s="25"/>
      <c r="G53" s="25"/>
      <c r="H53" s="25"/>
      <c r="I53" s="26"/>
      <c r="J53" s="26"/>
      <c r="K53" s="26"/>
      <c r="L53" s="25"/>
    </row>
    <row r="54" spans="1:12" ht="18" customHeight="1" x14ac:dyDescent="0.15">
      <c r="A54" s="22"/>
      <c r="B54" s="23" t="s">
        <v>54</v>
      </c>
      <c r="C54" s="24">
        <v>357348</v>
      </c>
      <c r="D54" s="25">
        <v>172450</v>
      </c>
      <c r="E54" s="25">
        <v>184898</v>
      </c>
      <c r="F54" s="25">
        <v>193779</v>
      </c>
      <c r="G54" s="25">
        <v>93879</v>
      </c>
      <c r="H54" s="25">
        <v>99900</v>
      </c>
      <c r="I54" s="26">
        <v>54.23</v>
      </c>
      <c r="J54" s="26">
        <v>54.44</v>
      </c>
      <c r="K54" s="26">
        <v>54.03</v>
      </c>
      <c r="L54" s="25">
        <v>3196</v>
      </c>
    </row>
    <row r="55" spans="1:12" ht="18" customHeight="1" x14ac:dyDescent="0.15">
      <c r="A55" s="22"/>
      <c r="B55" s="23" t="s">
        <v>55</v>
      </c>
      <c r="C55" s="24">
        <v>24783</v>
      </c>
      <c r="D55" s="25">
        <v>11904</v>
      </c>
      <c r="E55" s="25">
        <v>12879</v>
      </c>
      <c r="F55" s="25">
        <v>13954</v>
      </c>
      <c r="G55" s="25">
        <v>6860</v>
      </c>
      <c r="H55" s="25">
        <v>7094</v>
      </c>
      <c r="I55" s="26">
        <v>56.3</v>
      </c>
      <c r="J55" s="26">
        <v>57.63</v>
      </c>
      <c r="K55" s="26">
        <v>55.08</v>
      </c>
      <c r="L55" s="25">
        <v>453</v>
      </c>
    </row>
    <row r="56" spans="1:12" ht="18" customHeight="1" x14ac:dyDescent="0.15">
      <c r="A56" s="12" t="s">
        <v>20</v>
      </c>
      <c r="B56" s="23" t="s">
        <v>27</v>
      </c>
      <c r="C56" s="24"/>
      <c r="D56" s="25"/>
      <c r="E56" s="25"/>
      <c r="F56" s="25"/>
      <c r="G56" s="25"/>
      <c r="H56" s="25"/>
      <c r="I56" s="26"/>
      <c r="J56" s="26"/>
      <c r="K56" s="26"/>
      <c r="L56" s="25"/>
    </row>
    <row r="57" spans="1:12" ht="18" customHeight="1" x14ac:dyDescent="0.15">
      <c r="A57" s="22"/>
      <c r="B57" s="23" t="s">
        <v>54</v>
      </c>
      <c r="C57" s="24">
        <v>357348</v>
      </c>
      <c r="D57" s="25">
        <v>172450</v>
      </c>
      <c r="E57" s="25">
        <v>184898</v>
      </c>
      <c r="F57" s="25">
        <v>193762</v>
      </c>
      <c r="G57" s="25">
        <v>93867</v>
      </c>
      <c r="H57" s="25">
        <v>99895</v>
      </c>
      <c r="I57" s="26">
        <v>54.22</v>
      </c>
      <c r="J57" s="26">
        <v>54.43</v>
      </c>
      <c r="K57" s="26">
        <v>54.03</v>
      </c>
      <c r="L57" s="25">
        <v>4063</v>
      </c>
    </row>
    <row r="58" spans="1:12" ht="18" customHeight="1" x14ac:dyDescent="0.15">
      <c r="A58" s="22"/>
      <c r="B58" s="23" t="s">
        <v>55</v>
      </c>
      <c r="C58" s="24">
        <v>24783</v>
      </c>
      <c r="D58" s="25">
        <v>11904</v>
      </c>
      <c r="E58" s="25">
        <v>12879</v>
      </c>
      <c r="F58" s="25">
        <v>13952</v>
      </c>
      <c r="G58" s="25">
        <v>6860</v>
      </c>
      <c r="H58" s="25">
        <v>7092</v>
      </c>
      <c r="I58" s="26">
        <v>56.3</v>
      </c>
      <c r="J58" s="26">
        <v>57.63</v>
      </c>
      <c r="K58" s="26">
        <v>55.07</v>
      </c>
      <c r="L58" s="25">
        <v>278</v>
      </c>
    </row>
    <row r="59" spans="1:12" ht="18" customHeight="1" x14ac:dyDescent="0.15">
      <c r="A59" s="22" t="s">
        <v>20</v>
      </c>
      <c r="B59" s="23" t="s">
        <v>28</v>
      </c>
      <c r="C59" s="24"/>
      <c r="D59" s="25"/>
      <c r="E59" s="25"/>
      <c r="F59" s="25"/>
      <c r="G59" s="25"/>
      <c r="H59" s="25"/>
      <c r="I59" s="26"/>
      <c r="J59" s="26"/>
      <c r="K59" s="26"/>
      <c r="L59" s="25"/>
    </row>
    <row r="60" spans="1:12" ht="18" customHeight="1" x14ac:dyDescent="0.15">
      <c r="A60" s="22"/>
      <c r="B60" s="23" t="s">
        <v>54</v>
      </c>
      <c r="C60" s="24">
        <v>357181</v>
      </c>
      <c r="D60" s="25">
        <v>172367</v>
      </c>
      <c r="E60" s="25">
        <v>184814</v>
      </c>
      <c r="F60" s="25">
        <v>185531</v>
      </c>
      <c r="G60" s="25">
        <v>89969</v>
      </c>
      <c r="H60" s="25">
        <v>95562</v>
      </c>
      <c r="I60" s="26">
        <v>51.94</v>
      </c>
      <c r="J60" s="26">
        <v>52.2</v>
      </c>
      <c r="K60" s="26">
        <v>51.71</v>
      </c>
      <c r="L60" s="25">
        <v>7181</v>
      </c>
    </row>
    <row r="61" spans="1:12" ht="18" customHeight="1" x14ac:dyDescent="0.15">
      <c r="A61" s="22"/>
      <c r="B61" s="23" t="s">
        <v>55</v>
      </c>
      <c r="C61" s="24">
        <v>24765</v>
      </c>
      <c r="D61" s="25">
        <v>11894</v>
      </c>
      <c r="E61" s="25">
        <v>12871</v>
      </c>
      <c r="F61" s="25">
        <v>13567</v>
      </c>
      <c r="G61" s="25">
        <v>6668</v>
      </c>
      <c r="H61" s="25">
        <v>6899</v>
      </c>
      <c r="I61" s="26">
        <v>54.78</v>
      </c>
      <c r="J61" s="26">
        <v>56.06</v>
      </c>
      <c r="K61" s="26">
        <v>53.6</v>
      </c>
      <c r="L61" s="25">
        <v>533</v>
      </c>
    </row>
    <row r="62" spans="1:12" ht="18" customHeight="1" x14ac:dyDescent="0.15">
      <c r="A62" s="22" t="s">
        <v>65</v>
      </c>
      <c r="B62" s="23" t="s">
        <v>66</v>
      </c>
      <c r="C62" s="24">
        <v>379959</v>
      </c>
      <c r="D62" s="25">
        <v>183225</v>
      </c>
      <c r="E62" s="25">
        <v>196734</v>
      </c>
      <c r="F62" s="25">
        <v>173599</v>
      </c>
      <c r="G62" s="25">
        <v>83557</v>
      </c>
      <c r="H62" s="25">
        <v>90042</v>
      </c>
      <c r="I62" s="26">
        <v>45.69</v>
      </c>
      <c r="J62" s="26">
        <v>45.6</v>
      </c>
      <c r="K62" s="26">
        <v>45.77</v>
      </c>
      <c r="L62" s="25">
        <v>1670</v>
      </c>
    </row>
    <row r="63" spans="1:12" ht="18" customHeight="1" x14ac:dyDescent="0.15">
      <c r="A63" s="27" t="s">
        <v>67</v>
      </c>
      <c r="B63" s="28" t="s">
        <v>19</v>
      </c>
      <c r="C63" s="25">
        <v>384027</v>
      </c>
      <c r="D63" s="25">
        <v>185244</v>
      </c>
      <c r="E63" s="25">
        <v>198783</v>
      </c>
      <c r="F63" s="25">
        <v>175821</v>
      </c>
      <c r="G63" s="25">
        <v>85470</v>
      </c>
      <c r="H63" s="25">
        <v>90351</v>
      </c>
      <c r="I63" s="26">
        <v>45.78</v>
      </c>
      <c r="J63" s="26">
        <v>46.14</v>
      </c>
      <c r="K63" s="26">
        <v>45.45</v>
      </c>
      <c r="L63" s="25">
        <v>4918</v>
      </c>
    </row>
    <row r="64" spans="1:12" ht="18" customHeight="1" x14ac:dyDescent="0.15">
      <c r="A64" s="27" t="s">
        <v>48</v>
      </c>
      <c r="B64" s="28" t="s">
        <v>68</v>
      </c>
      <c r="C64" s="25">
        <v>384027</v>
      </c>
      <c r="D64" s="25">
        <v>185244</v>
      </c>
      <c r="E64" s="25">
        <v>198783</v>
      </c>
      <c r="F64" s="25">
        <v>175800</v>
      </c>
      <c r="G64" s="25">
        <v>85465</v>
      </c>
      <c r="H64" s="25">
        <v>90335</v>
      </c>
      <c r="I64" s="26">
        <v>45.78</v>
      </c>
      <c r="J64" s="26">
        <v>46.14</v>
      </c>
      <c r="K64" s="26">
        <v>45.44</v>
      </c>
      <c r="L64" s="25">
        <v>4405</v>
      </c>
    </row>
    <row r="65" spans="1:12" ht="18" customHeight="1" x14ac:dyDescent="0.15">
      <c r="A65" s="22" t="s">
        <v>69</v>
      </c>
      <c r="B65" s="23" t="s">
        <v>26</v>
      </c>
      <c r="C65" s="25"/>
      <c r="D65" s="25"/>
      <c r="E65" s="25"/>
      <c r="F65" s="25"/>
      <c r="G65" s="25"/>
      <c r="H65" s="25"/>
      <c r="I65" s="26"/>
      <c r="J65" s="26"/>
      <c r="K65" s="26"/>
      <c r="L65" s="25"/>
    </row>
    <row r="66" spans="1:12" ht="18" customHeight="1" x14ac:dyDescent="0.15">
      <c r="A66" s="22"/>
      <c r="B66" s="23" t="s">
        <v>54</v>
      </c>
      <c r="C66" s="25">
        <f>SUM(D66:E66)</f>
        <v>359148</v>
      </c>
      <c r="D66" s="25">
        <v>173105</v>
      </c>
      <c r="E66" s="25">
        <v>186043</v>
      </c>
      <c r="F66" s="25">
        <f>SUM(G66:H66)</f>
        <v>178618</v>
      </c>
      <c r="G66" s="25">
        <v>86659</v>
      </c>
      <c r="H66" s="25">
        <v>91959</v>
      </c>
      <c r="I66" s="26">
        <v>49.73</v>
      </c>
      <c r="J66" s="26">
        <v>50.06</v>
      </c>
      <c r="K66" s="26">
        <v>49.43</v>
      </c>
      <c r="L66" s="25">
        <v>3848</v>
      </c>
    </row>
    <row r="67" spans="1:12" ht="18" customHeight="1" x14ac:dyDescent="0.15">
      <c r="A67" s="22"/>
      <c r="B67" s="23" t="s">
        <v>55</v>
      </c>
      <c r="C67" s="25">
        <f>SUM(D67:E67)</f>
        <v>24795</v>
      </c>
      <c r="D67" s="25">
        <v>11941</v>
      </c>
      <c r="E67" s="25">
        <v>12854</v>
      </c>
      <c r="F67" s="25">
        <f>SUM(G67:H67)</f>
        <v>12497</v>
      </c>
      <c r="G67" s="25">
        <v>6079</v>
      </c>
      <c r="H67" s="25">
        <v>6418</v>
      </c>
      <c r="I67" s="26">
        <v>50.4</v>
      </c>
      <c r="J67" s="26">
        <v>50.91</v>
      </c>
      <c r="K67" s="26">
        <v>49.93</v>
      </c>
      <c r="L67" s="25">
        <v>680</v>
      </c>
    </row>
    <row r="68" spans="1:12" ht="18" customHeight="1" x14ac:dyDescent="0.15">
      <c r="A68" s="27" t="s">
        <v>70</v>
      </c>
      <c r="B68" s="23" t="s">
        <v>27</v>
      </c>
      <c r="C68" s="25"/>
      <c r="D68" s="25"/>
      <c r="E68" s="25"/>
      <c r="F68" s="25"/>
      <c r="G68" s="25"/>
      <c r="H68" s="25"/>
      <c r="I68" s="26"/>
      <c r="J68" s="26"/>
      <c r="K68" s="26"/>
      <c r="L68" s="25"/>
    </row>
    <row r="69" spans="1:12" ht="18" customHeight="1" x14ac:dyDescent="0.15">
      <c r="A69" s="22"/>
      <c r="B69" s="23" t="s">
        <v>54</v>
      </c>
      <c r="C69" s="25">
        <f>SUM(D69:E69)</f>
        <v>359148</v>
      </c>
      <c r="D69" s="25">
        <v>173105</v>
      </c>
      <c r="E69" s="25">
        <v>186043</v>
      </c>
      <c r="F69" s="25">
        <f>SUM(G69:H69)</f>
        <v>178609</v>
      </c>
      <c r="G69" s="25">
        <v>86644</v>
      </c>
      <c r="H69" s="25">
        <v>91965</v>
      </c>
      <c r="I69" s="26">
        <v>49.73</v>
      </c>
      <c r="J69" s="26">
        <v>50.05</v>
      </c>
      <c r="K69" s="26">
        <v>49.43</v>
      </c>
      <c r="L69" s="25">
        <v>4030</v>
      </c>
    </row>
    <row r="70" spans="1:12" ht="18" customHeight="1" x14ac:dyDescent="0.15">
      <c r="A70" s="22"/>
      <c r="B70" s="23" t="s">
        <v>55</v>
      </c>
      <c r="C70" s="25">
        <f>SUM(D70:E70)</f>
        <v>24795</v>
      </c>
      <c r="D70" s="25">
        <v>11941</v>
      </c>
      <c r="E70" s="25">
        <v>12854</v>
      </c>
      <c r="F70" s="25">
        <f>SUM(G70:H70)</f>
        <v>12498</v>
      </c>
      <c r="G70" s="25">
        <v>6080</v>
      </c>
      <c r="H70" s="25">
        <v>6418</v>
      </c>
      <c r="I70" s="26">
        <v>50.41</v>
      </c>
      <c r="J70" s="26">
        <v>50.92</v>
      </c>
      <c r="K70" s="26">
        <v>49.93</v>
      </c>
      <c r="L70" s="25">
        <v>282</v>
      </c>
    </row>
    <row r="71" spans="1:12" ht="18" customHeight="1" x14ac:dyDescent="0.15">
      <c r="A71" s="22" t="s">
        <v>20</v>
      </c>
      <c r="B71" s="23" t="s">
        <v>28</v>
      </c>
      <c r="C71" s="25"/>
      <c r="D71" s="25"/>
      <c r="E71" s="25"/>
      <c r="F71" s="25"/>
      <c r="G71" s="25"/>
      <c r="H71" s="25"/>
      <c r="I71" s="26"/>
      <c r="J71" s="26"/>
      <c r="K71" s="26"/>
      <c r="L71" s="25"/>
    </row>
    <row r="72" spans="1:12" ht="18" customHeight="1" x14ac:dyDescent="0.15">
      <c r="A72" s="22"/>
      <c r="B72" s="23" t="s">
        <v>54</v>
      </c>
      <c r="C72" s="25">
        <f>SUM(D72:E72)</f>
        <v>358994</v>
      </c>
      <c r="D72" s="25">
        <v>173034</v>
      </c>
      <c r="E72" s="25">
        <v>185960</v>
      </c>
      <c r="F72" s="25">
        <f>SUM(G72:H72)</f>
        <v>169832</v>
      </c>
      <c r="G72" s="25">
        <v>82522</v>
      </c>
      <c r="H72" s="25">
        <v>87310</v>
      </c>
      <c r="I72" s="26">
        <v>47.31</v>
      </c>
      <c r="J72" s="26">
        <v>47.69</v>
      </c>
      <c r="K72" s="26">
        <v>46.95</v>
      </c>
      <c r="L72" s="25">
        <v>7677</v>
      </c>
    </row>
    <row r="73" spans="1:12" ht="18" customHeight="1" x14ac:dyDescent="0.15">
      <c r="A73" s="22"/>
      <c r="B73" s="23" t="s">
        <v>55</v>
      </c>
      <c r="C73" s="25">
        <f>SUM(D73:E73)</f>
        <v>24778</v>
      </c>
      <c r="D73" s="25">
        <v>11932</v>
      </c>
      <c r="E73" s="25">
        <v>12846</v>
      </c>
      <c r="F73" s="25">
        <f>SUM(G73:H73)</f>
        <v>12026</v>
      </c>
      <c r="G73" s="25">
        <v>5854</v>
      </c>
      <c r="H73" s="25">
        <v>6172</v>
      </c>
      <c r="I73" s="26">
        <v>48.53</v>
      </c>
      <c r="J73" s="26">
        <v>49.06</v>
      </c>
      <c r="K73" s="26">
        <v>48.05</v>
      </c>
      <c r="L73" s="25">
        <v>583</v>
      </c>
    </row>
    <row r="74" spans="1:12" s="18" customFormat="1" ht="18" customHeight="1" x14ac:dyDescent="0.15">
      <c r="A74" s="27" t="s">
        <v>71</v>
      </c>
      <c r="B74" s="23" t="s">
        <v>58</v>
      </c>
      <c r="C74" s="25">
        <f>SUM(D74:E74)</f>
        <v>379947</v>
      </c>
      <c r="D74" s="25">
        <v>182928</v>
      </c>
      <c r="E74" s="25">
        <v>197019</v>
      </c>
      <c r="F74" s="25">
        <f>SUM(G74:H74)</f>
        <v>155433</v>
      </c>
      <c r="G74" s="25">
        <v>74295</v>
      </c>
      <c r="H74" s="25">
        <v>81138</v>
      </c>
      <c r="I74" s="26">
        <v>40.909999999999997</v>
      </c>
      <c r="J74" s="26">
        <v>40.61</v>
      </c>
      <c r="K74" s="26">
        <v>41.18</v>
      </c>
      <c r="L74" s="25">
        <v>1834</v>
      </c>
    </row>
    <row r="75" spans="1:12" ht="18" customHeight="1" x14ac:dyDescent="0.15">
      <c r="A75" s="22" t="s">
        <v>72</v>
      </c>
      <c r="B75" s="23" t="s">
        <v>60</v>
      </c>
      <c r="C75" s="25">
        <v>380096</v>
      </c>
      <c r="D75" s="25">
        <v>182942</v>
      </c>
      <c r="E75" s="25">
        <v>197154</v>
      </c>
      <c r="F75" s="25">
        <v>141366</v>
      </c>
      <c r="G75" s="25">
        <v>66261</v>
      </c>
      <c r="H75" s="25">
        <v>75105</v>
      </c>
      <c r="I75" s="26">
        <v>37.19</v>
      </c>
      <c r="J75" s="26">
        <v>36.22</v>
      </c>
      <c r="K75" s="26">
        <v>38.090000000000003</v>
      </c>
      <c r="L75" s="25">
        <v>904</v>
      </c>
    </row>
    <row r="76" spans="1:12" ht="18" customHeight="1" x14ac:dyDescent="0.15">
      <c r="A76" s="22" t="s">
        <v>73</v>
      </c>
      <c r="B76" s="23" t="s">
        <v>19</v>
      </c>
      <c r="C76" s="25">
        <v>394935</v>
      </c>
      <c r="D76" s="25">
        <v>190532</v>
      </c>
      <c r="E76" s="25">
        <v>204403</v>
      </c>
      <c r="F76" s="25">
        <v>189595</v>
      </c>
      <c r="G76" s="25">
        <v>92172</v>
      </c>
      <c r="H76" s="25">
        <v>97423</v>
      </c>
      <c r="I76" s="26">
        <v>48.01</v>
      </c>
      <c r="J76" s="26">
        <v>48.38</v>
      </c>
      <c r="K76" s="26">
        <v>47.66</v>
      </c>
      <c r="L76" s="25">
        <v>5535</v>
      </c>
    </row>
    <row r="77" spans="1:12" ht="18" customHeight="1" x14ac:dyDescent="0.15">
      <c r="A77" s="22" t="s">
        <v>20</v>
      </c>
      <c r="B77" s="23" t="s">
        <v>68</v>
      </c>
      <c r="C77" s="25">
        <v>394935</v>
      </c>
      <c r="D77" s="25">
        <v>190532</v>
      </c>
      <c r="E77" s="25">
        <v>204403</v>
      </c>
      <c r="F77" s="25">
        <v>189578</v>
      </c>
      <c r="G77" s="25">
        <v>92163</v>
      </c>
      <c r="H77" s="25">
        <v>97415</v>
      </c>
      <c r="I77" s="26">
        <v>48</v>
      </c>
      <c r="J77" s="26">
        <v>48.37</v>
      </c>
      <c r="K77" s="26">
        <v>47.66</v>
      </c>
      <c r="L77" s="25">
        <v>4832</v>
      </c>
    </row>
    <row r="78" spans="1:12" ht="18" customHeight="1" x14ac:dyDescent="0.15">
      <c r="A78" s="22" t="s">
        <v>74</v>
      </c>
      <c r="B78" s="23" t="s">
        <v>63</v>
      </c>
      <c r="C78" s="25">
        <v>392633</v>
      </c>
      <c r="D78" s="25">
        <v>189262</v>
      </c>
      <c r="E78" s="25">
        <v>203371</v>
      </c>
      <c r="F78" s="25">
        <v>115422</v>
      </c>
      <c r="G78" s="25">
        <v>54428</v>
      </c>
      <c r="H78" s="25">
        <v>60994</v>
      </c>
      <c r="I78" s="26">
        <v>29.4</v>
      </c>
      <c r="J78" s="26">
        <v>28.76</v>
      </c>
      <c r="K78" s="26">
        <v>29.99</v>
      </c>
      <c r="L78" s="25">
        <v>1016</v>
      </c>
    </row>
    <row r="79" spans="1:12" ht="18" customHeight="1" x14ac:dyDescent="0.15">
      <c r="A79" s="29" t="s">
        <v>75</v>
      </c>
      <c r="B79" s="23" t="s">
        <v>76</v>
      </c>
      <c r="C79" s="25">
        <v>393114</v>
      </c>
      <c r="D79" s="25">
        <v>189530</v>
      </c>
      <c r="E79" s="25">
        <v>203584</v>
      </c>
      <c r="F79" s="25">
        <v>167987</v>
      </c>
      <c r="G79" s="25">
        <v>81001</v>
      </c>
      <c r="H79" s="25">
        <v>86986</v>
      </c>
      <c r="I79" s="26">
        <v>42.73</v>
      </c>
      <c r="J79" s="26">
        <v>42.74</v>
      </c>
      <c r="K79" s="26">
        <v>42.73</v>
      </c>
      <c r="L79" s="25">
        <v>1745</v>
      </c>
    </row>
    <row r="80" spans="1:12" ht="18" customHeight="1" x14ac:dyDescent="0.15">
      <c r="A80" s="29" t="s">
        <v>77</v>
      </c>
      <c r="B80" s="23" t="s">
        <v>26</v>
      </c>
      <c r="C80" s="25"/>
      <c r="D80" s="25"/>
      <c r="E80" s="25"/>
      <c r="F80" s="25"/>
      <c r="G80" s="25"/>
      <c r="H80" s="25"/>
      <c r="I80" s="26"/>
      <c r="J80" s="26"/>
      <c r="K80" s="26"/>
      <c r="L80" s="25"/>
    </row>
    <row r="81" spans="1:12" ht="18" customHeight="1" x14ac:dyDescent="0.15">
      <c r="A81" s="29"/>
      <c r="B81" s="23" t="s">
        <v>54</v>
      </c>
      <c r="C81" s="25">
        <f>D81+E81</f>
        <v>370430</v>
      </c>
      <c r="D81" s="25">
        <v>178850</v>
      </c>
      <c r="E81" s="25">
        <v>191580</v>
      </c>
      <c r="F81" s="25">
        <f>G81+H81</f>
        <v>177454</v>
      </c>
      <c r="G81" s="25">
        <v>85177</v>
      </c>
      <c r="H81" s="25">
        <v>92277</v>
      </c>
      <c r="I81" s="26">
        <f t="shared" ref="I81:K82" si="0">F81*100/C81</f>
        <v>47.904867316362065</v>
      </c>
      <c r="J81" s="26">
        <f t="shared" si="0"/>
        <v>47.624825272574782</v>
      </c>
      <c r="K81" s="26">
        <f t="shared" si="0"/>
        <v>48.166301284058882</v>
      </c>
      <c r="L81" s="25">
        <v>3576</v>
      </c>
    </row>
    <row r="82" spans="1:12" ht="18" customHeight="1" x14ac:dyDescent="0.15">
      <c r="A82" s="29"/>
      <c r="B82" s="23" t="s">
        <v>55</v>
      </c>
      <c r="C82" s="25">
        <f>D82+E82</f>
        <v>25383</v>
      </c>
      <c r="D82" s="25">
        <v>12198</v>
      </c>
      <c r="E82" s="25">
        <v>13185</v>
      </c>
      <c r="F82" s="25">
        <f>G82+H82</f>
        <v>13097</v>
      </c>
      <c r="G82" s="25">
        <v>6316</v>
      </c>
      <c r="H82" s="25">
        <v>6781</v>
      </c>
      <c r="I82" s="26">
        <f t="shared" si="0"/>
        <v>51.597525903163536</v>
      </c>
      <c r="J82" s="26">
        <f t="shared" si="0"/>
        <v>51.778980160682082</v>
      </c>
      <c r="K82" s="26">
        <f t="shared" si="0"/>
        <v>51.429654910883578</v>
      </c>
      <c r="L82" s="25">
        <v>297</v>
      </c>
    </row>
    <row r="83" spans="1:12" ht="18" customHeight="1" x14ac:dyDescent="0.15">
      <c r="A83" s="29" t="s">
        <v>20</v>
      </c>
      <c r="B83" s="23" t="s">
        <v>27</v>
      </c>
      <c r="C83" s="25"/>
      <c r="D83" s="25"/>
      <c r="E83" s="25"/>
      <c r="F83" s="25"/>
      <c r="G83" s="25"/>
      <c r="H83" s="25"/>
      <c r="I83" s="26"/>
      <c r="J83" s="26"/>
      <c r="K83" s="26"/>
      <c r="L83" s="25"/>
    </row>
    <row r="84" spans="1:12" ht="18" customHeight="1" x14ac:dyDescent="0.15">
      <c r="A84" s="29"/>
      <c r="B84" s="23" t="s">
        <v>54</v>
      </c>
      <c r="C84" s="25">
        <f>D84+E84</f>
        <v>370430</v>
      </c>
      <c r="D84" s="25">
        <v>178850</v>
      </c>
      <c r="E84" s="25">
        <v>191580</v>
      </c>
      <c r="F84" s="25">
        <f>G84+H84</f>
        <v>177449</v>
      </c>
      <c r="G84" s="25">
        <v>85173</v>
      </c>
      <c r="H84" s="25">
        <v>92276</v>
      </c>
      <c r="I84" s="26">
        <f t="shared" ref="I84:K85" si="1">F84*100/C84</f>
        <v>47.903517533677075</v>
      </c>
      <c r="J84" s="26">
        <f t="shared" si="1"/>
        <v>47.622588761532008</v>
      </c>
      <c r="K84" s="26">
        <f t="shared" si="1"/>
        <v>48.165779308904895</v>
      </c>
      <c r="L84" s="25">
        <v>3220</v>
      </c>
    </row>
    <row r="85" spans="1:12" ht="18" customHeight="1" x14ac:dyDescent="0.15">
      <c r="A85" s="29"/>
      <c r="B85" s="23" t="s">
        <v>55</v>
      </c>
      <c r="C85" s="25">
        <f>D85+E85</f>
        <v>25383</v>
      </c>
      <c r="D85" s="25">
        <v>12198</v>
      </c>
      <c r="E85" s="25">
        <v>13185</v>
      </c>
      <c r="F85" s="25">
        <f>G85+H85</f>
        <v>13094</v>
      </c>
      <c r="G85" s="25">
        <v>6314</v>
      </c>
      <c r="H85" s="25">
        <v>6780</v>
      </c>
      <c r="I85" s="26">
        <f t="shared" si="1"/>
        <v>51.585706969231374</v>
      </c>
      <c r="J85" s="26">
        <f t="shared" si="1"/>
        <v>51.762584030168881</v>
      </c>
      <c r="K85" s="26">
        <f t="shared" si="1"/>
        <v>51.42207053469852</v>
      </c>
      <c r="L85" s="25">
        <v>248</v>
      </c>
    </row>
    <row r="86" spans="1:12" ht="18" customHeight="1" x14ac:dyDescent="0.15">
      <c r="A86" s="29" t="s">
        <v>20</v>
      </c>
      <c r="B86" s="23" t="s">
        <v>28</v>
      </c>
      <c r="C86" s="25"/>
      <c r="D86" s="25"/>
      <c r="E86" s="25"/>
      <c r="F86" s="25"/>
      <c r="G86" s="25"/>
      <c r="H86" s="25"/>
      <c r="I86" s="26"/>
      <c r="J86" s="26"/>
      <c r="K86" s="26"/>
      <c r="L86" s="25"/>
    </row>
    <row r="87" spans="1:12" ht="18" customHeight="1" x14ac:dyDescent="0.15">
      <c r="A87" s="29"/>
      <c r="B87" s="23" t="s">
        <v>54</v>
      </c>
      <c r="C87" s="25">
        <f>D87+E87</f>
        <v>370293</v>
      </c>
      <c r="D87" s="25">
        <v>178791</v>
      </c>
      <c r="E87" s="25">
        <v>191502</v>
      </c>
      <c r="F87" s="25">
        <f>G87+H87</f>
        <v>177103</v>
      </c>
      <c r="G87" s="25">
        <v>84965</v>
      </c>
      <c r="H87" s="25">
        <v>92138</v>
      </c>
      <c r="I87" s="26">
        <f t="shared" ref="I87:K88" si="2">F87*100/C87</f>
        <v>47.82780122767646</v>
      </c>
      <c r="J87" s="26">
        <f t="shared" si="2"/>
        <v>47.521966989389846</v>
      </c>
      <c r="K87" s="26">
        <f t="shared" si="2"/>
        <v>48.113335630959469</v>
      </c>
      <c r="L87" s="25">
        <v>5797</v>
      </c>
    </row>
    <row r="88" spans="1:12" ht="18" customHeight="1" thickBot="1" x14ac:dyDescent="0.2">
      <c r="A88" s="30"/>
      <c r="B88" s="31" t="s">
        <v>55</v>
      </c>
      <c r="C88" s="32">
        <f>D88+E88</f>
        <v>25367</v>
      </c>
      <c r="D88" s="33">
        <v>12189</v>
      </c>
      <c r="E88" s="33">
        <v>13178</v>
      </c>
      <c r="F88" s="33">
        <f>G88+H88</f>
        <v>13079</v>
      </c>
      <c r="G88" s="33">
        <v>6307</v>
      </c>
      <c r="H88" s="33">
        <v>6772</v>
      </c>
      <c r="I88" s="34">
        <f t="shared" si="2"/>
        <v>51.559112232427957</v>
      </c>
      <c r="J88" s="34">
        <f t="shared" si="2"/>
        <v>51.743375174337515</v>
      </c>
      <c r="K88" s="34">
        <f t="shared" si="2"/>
        <v>51.388678099863405</v>
      </c>
      <c r="L88" s="33">
        <v>466</v>
      </c>
    </row>
    <row r="89" spans="1:12" ht="21.75" customHeight="1" x14ac:dyDescent="0.15">
      <c r="L89" s="37" t="s">
        <v>78</v>
      </c>
    </row>
    <row r="90" spans="1:12" ht="21.75" customHeight="1" x14ac:dyDescent="0.15"/>
    <row r="91" spans="1:12" ht="21.75" customHeight="1" x14ac:dyDescent="0.15"/>
    <row r="92" spans="1:12" ht="21.75" customHeight="1" x14ac:dyDescent="0.15"/>
    <row r="93" spans="1:12" ht="21.75" customHeight="1" x14ac:dyDescent="0.15"/>
    <row r="94" spans="1:12" ht="21.75" customHeight="1" x14ac:dyDescent="0.15"/>
    <row r="95" spans="1:12" ht="21.75" customHeight="1" x14ac:dyDescent="0.15"/>
    <row r="96" spans="1:12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</sheetData>
  <protectedRanges>
    <protectedRange sqref="A56 A29:L49 B25:L28 A1:L24" name="範囲1_2"/>
    <protectedRange sqref="C50:L61" name="範囲1_1_2"/>
    <protectedRange sqref="C62:L62" name="範囲1_1_1_1"/>
    <protectedRange sqref="B63:L64 A74 C74:H74" name="範囲1_1_2_1"/>
    <protectedRange sqref="A63:A64" name="範囲1_1_1_1_1"/>
    <protectedRange sqref="A25:A28" name="範囲1_3"/>
    <protectedRange sqref="C65:L68 C69:H73 C75:H79" name="範囲1_1_2_1_1"/>
    <protectedRange sqref="A68" name="範囲1_1_1_1_1_1"/>
    <protectedRange sqref="I69:L79" name="範囲1_1_2_2"/>
    <protectedRange sqref="C80:H88" name="範囲1_1_2_1_1_2"/>
    <protectedRange sqref="I80:L88" name="範囲1_1_2_2_2"/>
  </protectedRanges>
  <mergeCells count="5">
    <mergeCell ref="A1:L1"/>
    <mergeCell ref="B3:B4"/>
    <mergeCell ref="C3:E3"/>
    <mergeCell ref="F3:H3"/>
    <mergeCell ref="I3:K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&amp;C&amp;"HGｺﾞｼｯｸM,ﾒﾃﾞｨｳﾑ"&amp;11§14 市政・財政</oddHeader>
    <oddFooter xml:space="preserve">&amp;C&amp;"HGｺﾞｼｯｸM,ﾒﾃﾞｨｳﾑ"&amp;11-&amp;P+278-
</oddFooter>
  </headerFooter>
  <rowBreaks count="1" manualBreakCount="1">
    <brk id="4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248</vt:lpstr>
      <vt:lpstr>'248'!Print_Area</vt:lpstr>
      <vt:lpstr>'248'!Print_Titles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2018-03-23T02:32:21Z</dcterms:created>
  <dcterms:modified xsi:type="dcterms:W3CDTF">2018-03-23T06:46:20Z</dcterms:modified>
</cp:coreProperties>
</file>