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8" sheetId="1" r:id="rId1"/>
  </sheets>
  <definedNames>
    <definedName name="_xlnm.Print_Area" localSheetId="0">'18'!$A$1:$U$49</definedName>
  </definedNames>
  <calcPr calcId="145621"/>
</workbook>
</file>

<file path=xl/calcChain.xml><?xml version="1.0" encoding="utf-8"?>
<calcChain xmlns="http://schemas.openxmlformats.org/spreadsheetml/2006/main">
  <c r="R45" i="1" l="1"/>
  <c r="O45" i="1"/>
  <c r="U45" i="1" s="1"/>
  <c r="F45" i="1"/>
  <c r="C45" i="1"/>
  <c r="I45" i="1" s="1"/>
  <c r="R44" i="1"/>
  <c r="O44" i="1"/>
  <c r="U44" i="1" s="1"/>
  <c r="F44" i="1"/>
  <c r="C44" i="1"/>
  <c r="I44" i="1" s="1"/>
  <c r="R43" i="1"/>
  <c r="O43" i="1"/>
  <c r="U43" i="1" s="1"/>
  <c r="F43" i="1"/>
  <c r="C43" i="1"/>
  <c r="I43" i="1" s="1"/>
  <c r="R42" i="1"/>
  <c r="O42" i="1"/>
  <c r="U42" i="1" s="1"/>
  <c r="F42" i="1"/>
  <c r="C42" i="1"/>
  <c r="I42" i="1" s="1"/>
  <c r="R41" i="1"/>
  <c r="O41" i="1"/>
  <c r="U41" i="1" s="1"/>
  <c r="F41" i="1"/>
  <c r="C41" i="1"/>
  <c r="I41" i="1" s="1"/>
  <c r="R40" i="1"/>
  <c r="O40" i="1"/>
  <c r="U40" i="1" s="1"/>
  <c r="F40" i="1"/>
  <c r="C40" i="1"/>
  <c r="I40" i="1" s="1"/>
  <c r="R39" i="1"/>
  <c r="O39" i="1"/>
  <c r="U39" i="1" s="1"/>
  <c r="F39" i="1"/>
  <c r="C39" i="1"/>
  <c r="I39" i="1" s="1"/>
  <c r="R38" i="1"/>
  <c r="O38" i="1"/>
  <c r="U38" i="1" s="1"/>
  <c r="F38" i="1"/>
  <c r="C38" i="1"/>
  <c r="I38" i="1" s="1"/>
  <c r="R37" i="1"/>
  <c r="O37" i="1"/>
  <c r="U37" i="1" s="1"/>
  <c r="F37" i="1"/>
  <c r="C37" i="1"/>
  <c r="I37" i="1" s="1"/>
  <c r="R36" i="1"/>
  <c r="O36" i="1"/>
  <c r="U36" i="1" s="1"/>
  <c r="F36" i="1"/>
  <c r="C36" i="1"/>
  <c r="I36" i="1" s="1"/>
  <c r="R35" i="1"/>
  <c r="O35" i="1"/>
  <c r="U35" i="1" s="1"/>
  <c r="F35" i="1"/>
  <c r="C35" i="1"/>
  <c r="I35" i="1" s="1"/>
  <c r="R34" i="1"/>
  <c r="O34" i="1"/>
  <c r="U34" i="1" s="1"/>
  <c r="F34" i="1"/>
  <c r="C34" i="1"/>
  <c r="C32" i="1" s="1"/>
  <c r="Q32" i="1"/>
  <c r="P32" i="1"/>
  <c r="O32" i="1"/>
  <c r="L32" i="1"/>
  <c r="K32" i="1"/>
  <c r="J32" i="1"/>
  <c r="H32" i="1"/>
  <c r="G32" i="1"/>
  <c r="F32" i="1"/>
  <c r="E32" i="1"/>
  <c r="D32" i="1"/>
  <c r="I34" i="1" l="1"/>
  <c r="I32" i="1" s="1"/>
</calcChain>
</file>

<file path=xl/sharedStrings.xml><?xml version="1.0" encoding="utf-8"?>
<sst xmlns="http://schemas.openxmlformats.org/spreadsheetml/2006/main" count="67" uniqueCount="45">
  <si>
    <t>18  人   口</t>
    <rPh sb="4" eb="5">
      <t>ヒト</t>
    </rPh>
    <rPh sb="8" eb="9">
      <t>クチ</t>
    </rPh>
    <phoneticPr fontId="3"/>
  </si>
  <si>
    <t xml:space="preserve">  動   態</t>
    <phoneticPr fontId="3"/>
  </si>
  <si>
    <t>（単位：人）</t>
    <phoneticPr fontId="3"/>
  </si>
  <si>
    <t xml:space="preserve">区　　分 </t>
  </si>
  <si>
    <t>自然動態</t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</si>
  <si>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</si>
  <si>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</si>
  <si>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死産</t>
    <rPh sb="0" eb="2">
      <t>シザン</t>
    </rPh>
    <phoneticPr fontId="3"/>
  </si>
  <si>
    <t>社会動態</t>
    <rPh sb="0" eb="2">
      <t>シャカイ</t>
    </rPh>
    <phoneticPr fontId="3"/>
  </si>
  <si>
    <t>出生</t>
    <phoneticPr fontId="3"/>
  </si>
  <si>
    <t>死亡</t>
    <phoneticPr fontId="3"/>
  </si>
  <si>
    <t xml:space="preserve">増　減 </t>
  </si>
  <si>
    <t>転入</t>
    <rPh sb="0" eb="2">
      <t>テンニュウ</t>
    </rPh>
    <phoneticPr fontId="3"/>
  </si>
  <si>
    <t>転出</t>
    <rPh sb="0" eb="2">
      <t>テンシュツ</t>
    </rPh>
    <phoneticPr fontId="3"/>
  </si>
  <si>
    <t xml:space="preserve"> </t>
  </si>
  <si>
    <t xml:space="preserve">男 </t>
  </si>
  <si>
    <t xml:space="preserve">女 </t>
  </si>
  <si>
    <t>県内</t>
    <rPh sb="0" eb="2">
      <t>ケンナイ</t>
    </rPh>
    <phoneticPr fontId="3"/>
  </si>
  <si>
    <t>県外</t>
    <rPh sb="0" eb="2">
      <t>ケンガイ</t>
    </rPh>
    <phoneticPr fontId="3"/>
  </si>
  <si>
    <t xml:space="preserve">平成3年 </t>
    <phoneticPr fontId="3"/>
  </si>
  <si>
    <t xml:space="preserve">平成3年 </t>
  </si>
  <si>
    <t>△ 28</t>
  </si>
  <si>
    <t>△ 27</t>
  </si>
  <si>
    <t>r12,985</t>
    <phoneticPr fontId="3"/>
  </si>
  <si>
    <t>r5,119</t>
    <phoneticPr fontId="3"/>
  </si>
  <si>
    <t>r7,866</t>
    <phoneticPr fontId="3"/>
  </si>
  <si>
    <t>r675</t>
    <phoneticPr fontId="3"/>
  </si>
  <si>
    <t>平成29年1月</t>
    <rPh sb="0" eb="2">
      <t>ヘイセイ</t>
    </rPh>
    <rPh sb="4" eb="5">
      <t>ネン</t>
    </rPh>
    <rPh sb="6" eb="7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</si>
  <si>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</si>
  <si>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</si>
  <si>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</si>
  <si>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</si>
  <si>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</si>
  <si>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</si>
  <si>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</si>
  <si>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</si>
  <si>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</si>
  <si>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</si>
  <si>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</si>
  <si>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注）１ 自然動態・婚姻・離婚・死産については，市に届出のあったものを集計 </t>
    <rPh sb="0" eb="1">
      <t>チュウ</t>
    </rPh>
    <rPh sb="4" eb="6">
      <t>シゼン</t>
    </rPh>
    <rPh sb="6" eb="8">
      <t>ドウタイ</t>
    </rPh>
    <rPh sb="9" eb="11">
      <t>コンイン</t>
    </rPh>
    <rPh sb="12" eb="14">
      <t>リコン</t>
    </rPh>
    <rPh sb="15" eb="17">
      <t>シザン</t>
    </rPh>
    <rPh sb="23" eb="24">
      <t>シ</t>
    </rPh>
    <rPh sb="25" eb="27">
      <t>トドケデ</t>
    </rPh>
    <rPh sb="34" eb="36">
      <t>シュウケイ</t>
    </rPh>
    <phoneticPr fontId="3"/>
  </si>
  <si>
    <t>資料　市民局市民生活部市民課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phoneticPr fontId="3"/>
  </si>
  <si>
    <t xml:space="preserve">    ２ 社会動態は住民基本台帳法届出数(住民基本台帳法改正施行日である平成24年7月9日</t>
    <rPh sb="6" eb="8">
      <t>シャカイ</t>
    </rPh>
    <rPh sb="8" eb="10">
      <t>ドウタイ</t>
    </rPh>
    <rPh sb="11" eb="13">
      <t>ジュウミン</t>
    </rPh>
    <rPh sb="13" eb="15">
      <t>キホン</t>
    </rPh>
    <rPh sb="15" eb="17">
      <t>ダイチョウ</t>
    </rPh>
    <rPh sb="17" eb="18">
      <t>ホウ</t>
    </rPh>
    <rPh sb="18" eb="20">
      <t>トドケデ</t>
    </rPh>
    <rPh sb="20" eb="21">
      <t>スウ</t>
    </rPh>
    <rPh sb="22" eb="24">
      <t>ジュウミン</t>
    </rPh>
    <rPh sb="24" eb="26">
      <t>キホン</t>
    </rPh>
    <rPh sb="26" eb="28">
      <t>ダイチョウ</t>
    </rPh>
    <rPh sb="28" eb="31">
      <t>ホウカイセイ</t>
    </rPh>
    <rPh sb="31" eb="33">
      <t>セコウ</t>
    </rPh>
    <rPh sb="33" eb="34">
      <t>ビ</t>
    </rPh>
    <rPh sb="37" eb="39">
      <t>ヘイセイ</t>
    </rPh>
    <rPh sb="41" eb="42">
      <t>ネン</t>
    </rPh>
    <rPh sb="43" eb="44">
      <t>ツキ</t>
    </rPh>
    <rPh sb="45" eb="46">
      <t>ヒ</t>
    </rPh>
    <phoneticPr fontId="3"/>
  </si>
  <si>
    <t xml:space="preserve">  　　倉敷市保健所保健課</t>
    <rPh sb="4" eb="7">
      <t>クラシキシ</t>
    </rPh>
    <rPh sb="7" eb="10">
      <t>ホケンショ</t>
    </rPh>
    <rPh sb="10" eb="12">
      <t>ホケン</t>
    </rPh>
    <rPh sb="12" eb="13">
      <t>カ</t>
    </rPh>
    <phoneticPr fontId="3"/>
  </si>
  <si>
    <t>　　 　より前は日本人のみ。以後は外国人も含む。）</t>
    <rPh sb="6" eb="7">
      <t>マエ</t>
    </rPh>
    <rPh sb="8" eb="11">
      <t>ニホンジン</t>
    </rPh>
    <rPh sb="14" eb="15">
      <t>イ</t>
    </rPh>
    <rPh sb="15" eb="16">
      <t>アト</t>
    </rPh>
    <rPh sb="17" eb="19">
      <t>ガイコク</t>
    </rPh>
    <rPh sb="19" eb="20">
      <t>ジン</t>
    </rPh>
    <rPh sb="21" eb="22">
      <t>フク</t>
    </rPh>
    <phoneticPr fontId="3"/>
  </si>
  <si>
    <t xml:space="preserve">    ３ 月別転出数の合計と年間転出数は，集計時期の違いにより一致しない。</t>
    <rPh sb="6" eb="7">
      <t>ゲツ</t>
    </rPh>
    <rPh sb="7" eb="8">
      <t>ベツ</t>
    </rPh>
    <rPh sb="8" eb="10">
      <t>テンシュツ</t>
    </rPh>
    <rPh sb="10" eb="11">
      <t>カズ</t>
    </rPh>
    <rPh sb="12" eb="14">
      <t>ゴウケイ</t>
    </rPh>
    <rPh sb="15" eb="17">
      <t>ネンカン</t>
    </rPh>
    <rPh sb="17" eb="19">
      <t>テンシュツ</t>
    </rPh>
    <rPh sb="19" eb="20">
      <t>スウ</t>
    </rPh>
    <rPh sb="22" eb="24">
      <t>シュウケイ</t>
    </rPh>
    <rPh sb="24" eb="26">
      <t>ジキ</t>
    </rPh>
    <rPh sb="27" eb="28">
      <t>チガ</t>
    </rPh>
    <rPh sb="32" eb="34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</si>
</sst>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" fontId="1" fillId="0" borderId="0" applyFont="0"/>
    <xf numFmtId="0" fontId="1" fillId="0" borderId="0"/>
  </cellStyleXfs>
  <cellXfs count="92">
    <xf numFmtId="0" fontId="0" fillId="0" borderId="0" xfId="0"/>
    <xf numFmtId="0" fontId="1" fillId="0" borderId="0" xfId="2" applyFont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right" vertical="center" wrapText="1"/>
    </xf>
    <xf numFmtId="38" fontId="1" fillId="0" borderId="14" xfId="0" applyNumberFormat="1" applyFont="1" applyFill="1" applyBorder="1" applyAlignment="1" applyProtection="1">
      <alignment horizontal="right" vertical="center" wrapText="1"/>
    </xf>
    <xf numFmtId="38" fontId="1" fillId="0" borderId="0" xfId="0" applyNumberFormat="1" applyFont="1" applyFill="1" applyBorder="1" applyAlignment="1" applyProtection="1">
      <alignment vertical="center" wrapText="1"/>
    </xf>
    <xf numFmtId="38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 applyProtection="1">
      <alignment vertical="center" wrapText="1"/>
    </xf>
    <xf numFmtId="3" fontId="1" fillId="0" borderId="0" xfId="0" applyNumberFormat="1" applyFont="1" applyFill="1" applyBorder="1" applyAlignment="1" applyProtection="1">
      <alignment horizontal="right" vertical="top" wrapText="1"/>
    </xf>
    <xf numFmtId="176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2" applyFont="1" applyAlignment="1">
      <alignment vertical="center"/>
    </xf>
    <xf numFmtId="38" fontId="1" fillId="0" borderId="0" xfId="0" applyNumberFormat="1" applyFont="1" applyFill="1" applyBorder="1" applyAlignment="1" applyProtection="1">
      <alignment horizontal="right" vertical="top" wrapText="1"/>
    </xf>
    <xf numFmtId="3" fontId="1" fillId="0" borderId="0" xfId="2" applyNumberFormat="1" applyFont="1" applyAlignment="1">
      <alignment vertical="center"/>
    </xf>
    <xf numFmtId="38" fontId="0" fillId="0" borderId="14" xfId="0" applyNumberFormat="1" applyFont="1" applyFill="1" applyBorder="1" applyAlignment="1" applyProtection="1">
      <alignment horizontal="right" vertical="center" wrapText="1"/>
    </xf>
    <xf numFmtId="38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Fill="1" applyBorder="1" applyAlignment="1" applyProtection="1">
      <alignment horizontal="right" vertical="center" wrapText="1"/>
    </xf>
    <xf numFmtId="38" fontId="0" fillId="0" borderId="0" xfId="0" applyNumberFormat="1" applyFont="1" applyFill="1" applyBorder="1" applyAlignment="1" applyProtection="1">
      <alignment vertical="center" wrapText="1"/>
    </xf>
    <xf numFmtId="176" fontId="0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2" applyFont="1" applyAlignment="1">
      <alignment vertical="center"/>
    </xf>
    <xf numFmtId="38" fontId="4" fillId="0" borderId="14" xfId="0" applyNumberFormat="1" applyFont="1" applyFill="1" applyBorder="1" applyAlignment="1" applyProtection="1">
      <alignment horizontal="right" vertical="center" wrapText="1"/>
    </xf>
    <xf numFmtId="38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176" fontId="1" fillId="0" borderId="14" xfId="1" applyNumberFormat="1" applyFont="1" applyFill="1" applyBorder="1" applyAlignment="1" applyProtection="1">
      <alignment vertical="center"/>
    </xf>
    <xf numFmtId="176" fontId="1" fillId="0" borderId="0" xfId="1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38" fontId="1" fillId="0" borderId="21" xfId="0" applyNumberFormat="1" applyFont="1" applyFill="1" applyBorder="1" applyAlignment="1" applyProtection="1">
      <alignment vertical="center" wrapText="1"/>
    </xf>
    <xf numFmtId="0" fontId="1" fillId="0" borderId="21" xfId="0" applyNumberFormat="1" applyFont="1" applyFill="1" applyBorder="1" applyAlignment="1" applyProtection="1">
      <alignment vertical="center"/>
    </xf>
    <xf numFmtId="176" fontId="1" fillId="0" borderId="21" xfId="1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1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/>
    <xf numFmtId="0" fontId="1" fillId="0" borderId="1" xfId="0" applyFont="1" applyBorder="1" applyProtection="1"/>
    <xf numFmtId="0" fontId="5" fillId="0" borderId="0" xfId="0" applyFont="1" applyFill="1" applyAlignment="1" applyProtection="1">
      <alignment horizontal="left"/>
    </xf>
    <xf numFmtId="0" fontId="1" fillId="0" borderId="0" xfId="2" applyFont="1" applyAlignment="1"/>
    <xf numFmtId="0" fontId="5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horizontal="right" vertical="center" wrapText="1"/>
    </xf>
    <xf numFmtId="0" fontId="5" fillId="0" borderId="14" xfId="0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horizontal="right" vertical="center" wrapText="1"/>
    </xf>
    <xf numFmtId="0" fontId="5" fillId="0" borderId="0" xfId="2" applyFont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distributed" vertical="center" wrapText="1" justifyLastLine="1"/>
    </xf>
    <xf numFmtId="0" fontId="1" fillId="0" borderId="10" xfId="0" applyFont="1" applyFill="1" applyBorder="1" applyAlignment="1" applyProtection="1">
      <alignment horizontal="distributed" vertical="center" wrapText="1" justifyLastLine="1"/>
    </xf>
    <xf numFmtId="0" fontId="1" fillId="0" borderId="11" xfId="0" applyFont="1" applyFill="1" applyBorder="1" applyAlignment="1" applyProtection="1">
      <alignment horizontal="distributed" vertical="center" wrapText="1" justifyLastLine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distributed" vertical="center" wrapText="1" justifyLastLine="1"/>
    </xf>
    <xf numFmtId="0" fontId="1" fillId="0" borderId="4" xfId="0" applyFont="1" applyFill="1" applyBorder="1" applyAlignment="1" applyProtection="1">
      <alignment horizontal="distributed" vertical="center" wrapText="1" justifyLastLine="1"/>
    </xf>
    <xf numFmtId="0" fontId="1" fillId="0" borderId="5" xfId="0" applyFont="1" applyFill="1" applyBorder="1" applyAlignment="1" applyProtection="1">
      <alignment horizontal="distributed" vertical="center" wrapText="1" justifyLastLine="1"/>
    </xf>
    <xf numFmtId="0" fontId="1" fillId="0" borderId="6" xfId="0" applyFont="1" applyFill="1" applyBorder="1" applyAlignment="1" applyProtection="1">
      <alignment horizontal="distributed" vertical="center" justifyLastLine="1"/>
    </xf>
    <xf numFmtId="0" fontId="1" fillId="0" borderId="13" xfId="0" applyFont="1" applyFill="1" applyBorder="1" applyAlignment="1" applyProtection="1">
      <alignment horizontal="distributed" vertical="center" justifyLastLine="1"/>
    </xf>
    <xf numFmtId="0" fontId="1" fillId="0" borderId="17" xfId="0" applyFont="1" applyFill="1" applyBorder="1" applyAlignment="1" applyProtection="1">
      <alignment horizontal="distributed" vertical="center" justifyLastLine="1"/>
    </xf>
    <xf numFmtId="0" fontId="1" fillId="0" borderId="7" xfId="0" applyFont="1" applyFill="1" applyBorder="1" applyAlignment="1" applyProtection="1">
      <alignment horizontal="distributed" vertical="center" justifyLastLine="1"/>
    </xf>
    <xf numFmtId="0" fontId="1" fillId="0" borderId="14" xfId="0" applyFont="1" applyFill="1" applyBorder="1" applyAlignment="1" applyProtection="1">
      <alignment horizontal="distributed" vertical="center" justifyLastLine="1"/>
    </xf>
    <xf numFmtId="0" fontId="1" fillId="0" borderId="20" xfId="0" applyFont="1" applyFill="1" applyBorder="1" applyAlignment="1" applyProtection="1">
      <alignment horizontal="distributed" vertical="center" justifyLastLine="1"/>
    </xf>
    <xf numFmtId="0" fontId="1" fillId="0" borderId="7" xfId="0" applyFont="1" applyFill="1" applyBorder="1" applyAlignment="1" applyProtection="1">
      <alignment horizontal="center" vertical="center" wrapText="1"/>
    </xf>
  </cellXfs>
  <cellStyles count="3">
    <cellStyle name="通貨" xfId="1" builtinId="7"/>
    <cellStyle name="標準" xfId="0" builtinId="0"/>
    <cellStyle name="標準_2 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49"/>
  <sheetViews>
    <sheetView tabSelected="1" zoomScaleNormal="100" zoomScaleSheetLayoutView="100" workbookViewId="0">
      <selection sqref="A1:L1"/>
    </sheetView>
  </sheetViews>
  <sheetFormatPr defaultRowHeight="12.75" x14ac:dyDescent="0.15"/>
  <cols>
    <col min="1" max="1" width="3.85546875" style="1" customWidth="1"/>
    <col min="2" max="2" width="8.5703125" style="1" customWidth="1"/>
    <col min="3" max="3" width="8.42578125" style="1" customWidth="1"/>
    <col min="4" max="5" width="7.7109375" style="1" customWidth="1"/>
    <col min="6" max="6" width="8.42578125" style="51" customWidth="1"/>
    <col min="7" max="8" width="7.7109375" style="1" customWidth="1"/>
    <col min="9" max="11" width="7.85546875" style="1" customWidth="1"/>
    <col min="12" max="12" width="6" style="1" customWidth="1"/>
    <col min="13" max="13" width="8.140625" style="1" customWidth="1"/>
    <col min="14" max="14" width="6.140625" style="1" customWidth="1"/>
    <col min="15" max="21" width="10.7109375" style="1" customWidth="1"/>
    <col min="22" max="16384" width="9.140625" style="1"/>
  </cols>
  <sheetData>
    <row r="1" spans="1:21" ht="24.75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 t="s">
        <v>1</v>
      </c>
      <c r="N1" s="77"/>
      <c r="O1" s="77"/>
      <c r="P1" s="77"/>
      <c r="Q1" s="77"/>
      <c r="R1" s="77"/>
      <c r="S1" s="77"/>
      <c r="T1" s="77"/>
      <c r="U1" s="77"/>
    </row>
    <row r="2" spans="1:21" ht="18" customHeight="1" thickBot="1" x14ac:dyDescent="0.2">
      <c r="A2" s="2" t="s">
        <v>2</v>
      </c>
      <c r="B2" s="2"/>
      <c r="C2" s="3"/>
      <c r="D2" s="3"/>
      <c r="E2" s="3"/>
      <c r="F2" s="4"/>
      <c r="G2" s="3"/>
      <c r="H2" s="3"/>
      <c r="I2" s="3"/>
      <c r="J2" s="3"/>
      <c r="K2" s="3"/>
      <c r="L2" s="3"/>
      <c r="M2" s="2" t="s">
        <v>2</v>
      </c>
      <c r="N2" s="2"/>
      <c r="O2" s="3"/>
      <c r="P2" s="3"/>
      <c r="Q2" s="3"/>
      <c r="R2" s="3"/>
      <c r="S2" s="3"/>
      <c r="T2" s="3"/>
      <c r="U2" s="3"/>
    </row>
    <row r="3" spans="1:21" ht="23.25" customHeight="1" x14ac:dyDescent="0.15">
      <c r="A3" s="78" t="s">
        <v>3</v>
      </c>
      <c r="B3" s="79"/>
      <c r="C3" s="82" t="s">
        <v>4</v>
      </c>
      <c r="D3" s="83"/>
      <c r="E3" s="83"/>
      <c r="F3" s="83"/>
      <c r="G3" s="83"/>
      <c r="H3" s="83"/>
      <c r="I3" s="84"/>
      <c r="J3" s="85" t="s">
        <v>5</v>
      </c>
      <c r="K3" s="85" t="s">
        <v>6</v>
      </c>
      <c r="L3" s="88" t="s">
        <v>7</v>
      </c>
      <c r="M3" s="91" t="s">
        <v>3</v>
      </c>
      <c r="N3" s="79"/>
      <c r="O3" s="82" t="s">
        <v>8</v>
      </c>
      <c r="P3" s="83"/>
      <c r="Q3" s="83"/>
      <c r="R3" s="83"/>
      <c r="S3" s="83"/>
      <c r="T3" s="83"/>
      <c r="U3" s="83"/>
    </row>
    <row r="4" spans="1:21" ht="20.25" customHeight="1" x14ac:dyDescent="0.15">
      <c r="A4" s="59"/>
      <c r="B4" s="60"/>
      <c r="C4" s="67" t="s">
        <v>9</v>
      </c>
      <c r="D4" s="68"/>
      <c r="E4" s="69"/>
      <c r="F4" s="67" t="s">
        <v>10</v>
      </c>
      <c r="G4" s="68"/>
      <c r="H4" s="69"/>
      <c r="I4" s="70" t="s">
        <v>11</v>
      </c>
      <c r="J4" s="86"/>
      <c r="K4" s="86"/>
      <c r="L4" s="89"/>
      <c r="M4" s="66"/>
      <c r="N4" s="60"/>
      <c r="O4" s="67" t="s">
        <v>12</v>
      </c>
      <c r="P4" s="68"/>
      <c r="Q4" s="69"/>
      <c r="R4" s="67" t="s">
        <v>13</v>
      </c>
      <c r="S4" s="68"/>
      <c r="T4" s="69"/>
      <c r="U4" s="72" t="s">
        <v>11</v>
      </c>
    </row>
    <row r="5" spans="1:21" ht="17.25" customHeight="1" x14ac:dyDescent="0.15">
      <c r="A5" s="80"/>
      <c r="B5" s="81"/>
      <c r="C5" s="5" t="s">
        <v>14</v>
      </c>
      <c r="D5" s="6" t="s">
        <v>15</v>
      </c>
      <c r="E5" s="7" t="s">
        <v>16</v>
      </c>
      <c r="F5" s="8" t="s">
        <v>14</v>
      </c>
      <c r="G5" s="6" t="s">
        <v>15</v>
      </c>
      <c r="H5" s="7" t="s">
        <v>16</v>
      </c>
      <c r="I5" s="71"/>
      <c r="J5" s="87"/>
      <c r="K5" s="87"/>
      <c r="L5" s="90"/>
      <c r="M5" s="73"/>
      <c r="N5" s="81"/>
      <c r="O5" s="5" t="s">
        <v>14</v>
      </c>
      <c r="P5" s="6" t="s">
        <v>17</v>
      </c>
      <c r="Q5" s="7" t="s">
        <v>18</v>
      </c>
      <c r="R5" s="5" t="s">
        <v>14</v>
      </c>
      <c r="S5" s="6" t="s">
        <v>17</v>
      </c>
      <c r="T5" s="7" t="s">
        <v>18</v>
      </c>
      <c r="U5" s="73"/>
    </row>
    <row r="6" spans="1:21" ht="15" customHeight="1" x14ac:dyDescent="0.15">
      <c r="A6" s="74" t="s">
        <v>19</v>
      </c>
      <c r="B6" s="60"/>
      <c r="C6" s="9">
        <v>4450</v>
      </c>
      <c r="D6" s="10">
        <v>2369</v>
      </c>
      <c r="E6" s="10">
        <v>2081</v>
      </c>
      <c r="F6" s="11">
        <v>2728</v>
      </c>
      <c r="G6" s="10">
        <v>1460</v>
      </c>
      <c r="H6" s="10">
        <v>1268</v>
      </c>
      <c r="I6" s="12">
        <v>1722</v>
      </c>
      <c r="J6" s="10">
        <v>2609</v>
      </c>
      <c r="K6" s="10">
        <v>598</v>
      </c>
      <c r="L6" s="10">
        <v>216</v>
      </c>
      <c r="M6" s="72" t="s">
        <v>20</v>
      </c>
      <c r="N6" s="75"/>
      <c r="O6" s="9">
        <v>14755</v>
      </c>
      <c r="P6" s="10">
        <v>5638</v>
      </c>
      <c r="Q6" s="10">
        <v>9117</v>
      </c>
      <c r="R6" s="10">
        <v>15250</v>
      </c>
      <c r="S6" s="10">
        <v>5892</v>
      </c>
      <c r="T6" s="10">
        <v>9358</v>
      </c>
      <c r="U6" s="12">
        <v>-495</v>
      </c>
    </row>
    <row r="7" spans="1:21" ht="15" customHeight="1" x14ac:dyDescent="0.15">
      <c r="A7" s="59">
        <v>4</v>
      </c>
      <c r="B7" s="60"/>
      <c r="C7" s="9">
        <v>4559</v>
      </c>
      <c r="D7" s="10">
        <v>2411</v>
      </c>
      <c r="E7" s="10">
        <v>2148</v>
      </c>
      <c r="F7" s="11">
        <v>2847</v>
      </c>
      <c r="G7" s="10">
        <v>1530</v>
      </c>
      <c r="H7" s="10">
        <v>1317</v>
      </c>
      <c r="I7" s="12">
        <v>1712</v>
      </c>
      <c r="J7" s="10">
        <v>2618</v>
      </c>
      <c r="K7" s="10">
        <v>646</v>
      </c>
      <c r="L7" s="10">
        <v>186</v>
      </c>
      <c r="M7" s="66">
        <v>4</v>
      </c>
      <c r="N7" s="60"/>
      <c r="O7" s="9">
        <v>14383</v>
      </c>
      <c r="P7" s="10">
        <v>5507</v>
      </c>
      <c r="Q7" s="10">
        <v>8876</v>
      </c>
      <c r="R7" s="10">
        <v>14813</v>
      </c>
      <c r="S7" s="10">
        <v>5887</v>
      </c>
      <c r="T7" s="10">
        <v>8926</v>
      </c>
      <c r="U7" s="12">
        <v>-430</v>
      </c>
    </row>
    <row r="8" spans="1:21" ht="15" customHeight="1" x14ac:dyDescent="0.15">
      <c r="A8" s="59">
        <v>5</v>
      </c>
      <c r="B8" s="60"/>
      <c r="C8" s="9">
        <v>4416</v>
      </c>
      <c r="D8" s="10">
        <v>2297</v>
      </c>
      <c r="E8" s="10">
        <v>2119</v>
      </c>
      <c r="F8" s="11">
        <v>3025</v>
      </c>
      <c r="G8" s="10">
        <v>1581</v>
      </c>
      <c r="H8" s="10">
        <v>1444</v>
      </c>
      <c r="I8" s="12">
        <v>1391</v>
      </c>
      <c r="J8" s="10">
        <v>2859</v>
      </c>
      <c r="K8" s="10">
        <v>688</v>
      </c>
      <c r="L8" s="10">
        <v>182</v>
      </c>
      <c r="M8" s="66">
        <v>5</v>
      </c>
      <c r="N8" s="60"/>
      <c r="O8" s="9">
        <v>15103</v>
      </c>
      <c r="P8" s="10">
        <v>5470</v>
      </c>
      <c r="Q8" s="10">
        <v>9633</v>
      </c>
      <c r="R8" s="10">
        <v>14800</v>
      </c>
      <c r="S8" s="10">
        <v>5764</v>
      </c>
      <c r="T8" s="10">
        <v>9036</v>
      </c>
      <c r="U8" s="12">
        <v>303</v>
      </c>
    </row>
    <row r="9" spans="1:21" ht="15" customHeight="1" x14ac:dyDescent="0.15">
      <c r="A9" s="59">
        <v>6</v>
      </c>
      <c r="B9" s="60"/>
      <c r="C9" s="9">
        <v>4827</v>
      </c>
      <c r="D9" s="10">
        <v>2524</v>
      </c>
      <c r="E9" s="10">
        <v>2303</v>
      </c>
      <c r="F9" s="11">
        <v>2889</v>
      </c>
      <c r="G9" s="10">
        <v>1569</v>
      </c>
      <c r="H9" s="10">
        <v>1320</v>
      </c>
      <c r="I9" s="12">
        <v>1938</v>
      </c>
      <c r="J9" s="10">
        <v>2865</v>
      </c>
      <c r="K9" s="10">
        <v>692</v>
      </c>
      <c r="L9" s="10">
        <v>162</v>
      </c>
      <c r="M9" s="66">
        <v>6</v>
      </c>
      <c r="N9" s="60"/>
      <c r="O9" s="9">
        <v>14540</v>
      </c>
      <c r="P9" s="10">
        <v>5690</v>
      </c>
      <c r="Q9" s="10">
        <v>8850</v>
      </c>
      <c r="R9" s="10">
        <v>15191</v>
      </c>
      <c r="S9" s="10">
        <v>6131</v>
      </c>
      <c r="T9" s="10">
        <v>9060</v>
      </c>
      <c r="U9" s="12">
        <v>-651</v>
      </c>
    </row>
    <row r="10" spans="1:21" ht="15" customHeight="1" x14ac:dyDescent="0.15">
      <c r="A10" s="59">
        <v>7</v>
      </c>
      <c r="B10" s="60"/>
      <c r="C10" s="9">
        <v>4668</v>
      </c>
      <c r="D10" s="10">
        <v>2413</v>
      </c>
      <c r="E10" s="10">
        <v>2255</v>
      </c>
      <c r="F10" s="11">
        <v>2926</v>
      </c>
      <c r="G10" s="10">
        <v>1553</v>
      </c>
      <c r="H10" s="10">
        <v>1373</v>
      </c>
      <c r="I10" s="12">
        <v>1742</v>
      </c>
      <c r="J10" s="10">
        <v>2938</v>
      </c>
      <c r="K10" s="10">
        <v>745</v>
      </c>
      <c r="L10" s="10">
        <v>154</v>
      </c>
      <c r="M10" s="66">
        <v>7</v>
      </c>
      <c r="N10" s="60"/>
      <c r="O10" s="9">
        <v>14958</v>
      </c>
      <c r="P10" s="10">
        <v>5635</v>
      </c>
      <c r="Q10" s="10">
        <v>9323</v>
      </c>
      <c r="R10" s="10">
        <v>15266</v>
      </c>
      <c r="S10" s="10">
        <v>6038</v>
      </c>
      <c r="T10" s="10">
        <v>9228</v>
      </c>
      <c r="U10" s="12">
        <v>-308</v>
      </c>
    </row>
    <row r="11" spans="1:21" ht="15" customHeight="1" x14ac:dyDescent="0.15">
      <c r="A11" s="59">
        <v>8</v>
      </c>
      <c r="B11" s="60"/>
      <c r="C11" s="9">
        <v>4731</v>
      </c>
      <c r="D11" s="10">
        <v>2428</v>
      </c>
      <c r="E11" s="10">
        <v>2303</v>
      </c>
      <c r="F11" s="11">
        <v>2923</v>
      </c>
      <c r="G11" s="10">
        <v>1621</v>
      </c>
      <c r="H11" s="10">
        <v>1302</v>
      </c>
      <c r="I11" s="12">
        <v>1808</v>
      </c>
      <c r="J11" s="10">
        <v>3032</v>
      </c>
      <c r="K11" s="10">
        <v>780</v>
      </c>
      <c r="L11" s="10">
        <v>140</v>
      </c>
      <c r="M11" s="66">
        <v>8</v>
      </c>
      <c r="N11" s="60"/>
      <c r="O11" s="9">
        <v>14944</v>
      </c>
      <c r="P11" s="10">
        <v>6159</v>
      </c>
      <c r="Q11" s="10">
        <v>8785</v>
      </c>
      <c r="R11" s="10">
        <v>15300</v>
      </c>
      <c r="S11" s="10">
        <v>6264</v>
      </c>
      <c r="T11" s="10">
        <v>9036</v>
      </c>
      <c r="U11" s="12">
        <v>-356</v>
      </c>
    </row>
    <row r="12" spans="1:21" ht="15" customHeight="1" x14ac:dyDescent="0.15">
      <c r="A12" s="59">
        <v>9</v>
      </c>
      <c r="B12" s="60"/>
      <c r="C12" s="9">
        <v>4823</v>
      </c>
      <c r="D12" s="10">
        <v>2482</v>
      </c>
      <c r="E12" s="10">
        <v>2341</v>
      </c>
      <c r="F12" s="11">
        <v>2928</v>
      </c>
      <c r="G12" s="10">
        <v>1599</v>
      </c>
      <c r="H12" s="10">
        <v>1329</v>
      </c>
      <c r="I12" s="12">
        <v>1895</v>
      </c>
      <c r="J12" s="10">
        <v>2928</v>
      </c>
      <c r="K12" s="10">
        <v>764</v>
      </c>
      <c r="L12" s="10">
        <v>156</v>
      </c>
      <c r="M12" s="66">
        <v>9</v>
      </c>
      <c r="N12" s="60"/>
      <c r="O12" s="9">
        <v>14815</v>
      </c>
      <c r="P12" s="10">
        <v>6081</v>
      </c>
      <c r="Q12" s="10">
        <v>8734</v>
      </c>
      <c r="R12" s="10">
        <v>15256</v>
      </c>
      <c r="S12" s="10">
        <v>6177</v>
      </c>
      <c r="T12" s="10">
        <v>9079</v>
      </c>
      <c r="U12" s="12">
        <v>-441</v>
      </c>
    </row>
    <row r="13" spans="1:21" ht="15" customHeight="1" x14ac:dyDescent="0.15">
      <c r="A13" s="59">
        <v>10</v>
      </c>
      <c r="B13" s="60"/>
      <c r="C13" s="9">
        <v>4989</v>
      </c>
      <c r="D13" s="10">
        <v>2558</v>
      </c>
      <c r="E13" s="10">
        <v>2431</v>
      </c>
      <c r="F13" s="11">
        <v>2964</v>
      </c>
      <c r="G13" s="10">
        <v>1602</v>
      </c>
      <c r="H13" s="10">
        <v>1362</v>
      </c>
      <c r="I13" s="12">
        <v>2025</v>
      </c>
      <c r="J13" s="10">
        <v>2886</v>
      </c>
      <c r="K13" s="10">
        <v>885</v>
      </c>
      <c r="L13" s="10">
        <v>138</v>
      </c>
      <c r="M13" s="66">
        <v>10</v>
      </c>
      <c r="N13" s="60"/>
      <c r="O13" s="9">
        <v>14313</v>
      </c>
      <c r="P13" s="10">
        <v>5722</v>
      </c>
      <c r="Q13" s="10">
        <v>8591</v>
      </c>
      <c r="R13" s="10">
        <v>14584</v>
      </c>
      <c r="S13" s="10">
        <v>5708</v>
      </c>
      <c r="T13" s="10">
        <v>8876</v>
      </c>
      <c r="U13" s="12">
        <v>-271</v>
      </c>
    </row>
    <row r="14" spans="1:21" ht="15" customHeight="1" x14ac:dyDescent="0.15">
      <c r="A14" s="59">
        <v>11</v>
      </c>
      <c r="B14" s="60"/>
      <c r="C14" s="9">
        <v>4762</v>
      </c>
      <c r="D14" s="10">
        <v>2451</v>
      </c>
      <c r="E14" s="10">
        <v>2311</v>
      </c>
      <c r="F14" s="11">
        <v>3200</v>
      </c>
      <c r="G14" s="10">
        <v>1718</v>
      </c>
      <c r="H14" s="10">
        <v>1482</v>
      </c>
      <c r="I14" s="12">
        <v>1562</v>
      </c>
      <c r="J14" s="10">
        <v>2767</v>
      </c>
      <c r="K14" s="10">
        <v>925</v>
      </c>
      <c r="L14" s="10">
        <v>142</v>
      </c>
      <c r="M14" s="66">
        <v>11</v>
      </c>
      <c r="N14" s="60"/>
      <c r="O14" s="9">
        <v>14350</v>
      </c>
      <c r="P14" s="10">
        <v>5693</v>
      </c>
      <c r="Q14" s="10">
        <v>8657</v>
      </c>
      <c r="R14" s="10">
        <v>14765</v>
      </c>
      <c r="S14" s="10">
        <v>5615</v>
      </c>
      <c r="T14" s="10">
        <v>9150</v>
      </c>
      <c r="U14" s="12">
        <v>-415</v>
      </c>
    </row>
    <row r="15" spans="1:21" ht="15" customHeight="1" x14ac:dyDescent="0.15">
      <c r="A15" s="59">
        <v>12</v>
      </c>
      <c r="B15" s="60"/>
      <c r="C15" s="9">
        <v>4878</v>
      </c>
      <c r="D15" s="11">
        <v>2502</v>
      </c>
      <c r="E15" s="11">
        <v>2376</v>
      </c>
      <c r="F15" s="11">
        <v>3016</v>
      </c>
      <c r="G15" s="10">
        <v>1616</v>
      </c>
      <c r="H15" s="10">
        <v>1400</v>
      </c>
      <c r="I15" s="12">
        <v>1862</v>
      </c>
      <c r="J15" s="10">
        <v>2841</v>
      </c>
      <c r="K15" s="10">
        <v>962</v>
      </c>
      <c r="L15" s="10">
        <v>136</v>
      </c>
      <c r="M15" s="66">
        <v>12</v>
      </c>
      <c r="N15" s="60"/>
      <c r="O15" s="9">
        <v>13964</v>
      </c>
      <c r="P15" s="10">
        <v>5476</v>
      </c>
      <c r="Q15" s="10">
        <v>8488</v>
      </c>
      <c r="R15" s="10">
        <v>14729</v>
      </c>
      <c r="S15" s="10">
        <v>5817</v>
      </c>
      <c r="T15" s="10">
        <v>8912</v>
      </c>
      <c r="U15" s="12">
        <v>-765</v>
      </c>
    </row>
    <row r="16" spans="1:21" ht="15" customHeight="1" x14ac:dyDescent="0.15">
      <c r="A16" s="59">
        <v>13</v>
      </c>
      <c r="B16" s="60"/>
      <c r="C16" s="9">
        <v>4894</v>
      </c>
      <c r="D16" s="11">
        <v>2505</v>
      </c>
      <c r="E16" s="11">
        <v>2389</v>
      </c>
      <c r="F16" s="11">
        <v>3177</v>
      </c>
      <c r="G16" s="10">
        <v>1713</v>
      </c>
      <c r="H16" s="10">
        <v>1464</v>
      </c>
      <c r="I16" s="12">
        <v>1717</v>
      </c>
      <c r="J16" s="10">
        <v>2896</v>
      </c>
      <c r="K16" s="10">
        <v>1129</v>
      </c>
      <c r="L16" s="10">
        <v>137</v>
      </c>
      <c r="M16" s="66">
        <v>13</v>
      </c>
      <c r="N16" s="60"/>
      <c r="O16" s="9">
        <v>14363</v>
      </c>
      <c r="P16" s="10">
        <v>5942</v>
      </c>
      <c r="Q16" s="10">
        <v>8421</v>
      </c>
      <c r="R16" s="10">
        <v>14553</v>
      </c>
      <c r="S16" s="10">
        <v>5619</v>
      </c>
      <c r="T16" s="10">
        <v>8934</v>
      </c>
      <c r="U16" s="12">
        <v>-190</v>
      </c>
    </row>
    <row r="17" spans="1:21" ht="15" customHeight="1" x14ac:dyDescent="0.15">
      <c r="A17" s="59">
        <v>14</v>
      </c>
      <c r="B17" s="60"/>
      <c r="C17" s="9">
        <v>4644</v>
      </c>
      <c r="D17" s="11">
        <v>2339</v>
      </c>
      <c r="E17" s="11">
        <v>2305</v>
      </c>
      <c r="F17" s="11">
        <v>3205</v>
      </c>
      <c r="G17" s="10">
        <v>1721</v>
      </c>
      <c r="H17" s="10">
        <v>1484</v>
      </c>
      <c r="I17" s="12">
        <v>1439</v>
      </c>
      <c r="J17" s="10">
        <v>2732</v>
      </c>
      <c r="K17" s="10">
        <v>1048</v>
      </c>
      <c r="L17" s="10">
        <v>153</v>
      </c>
      <c r="M17" s="66">
        <v>14</v>
      </c>
      <c r="N17" s="60"/>
      <c r="O17" s="9">
        <v>13965</v>
      </c>
      <c r="P17" s="13">
        <v>5752</v>
      </c>
      <c r="Q17" s="13">
        <v>8213</v>
      </c>
      <c r="R17" s="10">
        <v>14206</v>
      </c>
      <c r="S17" s="13">
        <v>5614</v>
      </c>
      <c r="T17" s="13">
        <v>8592</v>
      </c>
      <c r="U17" s="12">
        <v>-241</v>
      </c>
    </row>
    <row r="18" spans="1:21" ht="15" customHeight="1" x14ac:dyDescent="0.15">
      <c r="A18" s="59">
        <v>15</v>
      </c>
      <c r="B18" s="60"/>
      <c r="C18" s="9">
        <v>4583</v>
      </c>
      <c r="D18" s="11">
        <v>2337</v>
      </c>
      <c r="E18" s="11">
        <v>2246</v>
      </c>
      <c r="F18" s="11">
        <v>3264</v>
      </c>
      <c r="G18" s="10">
        <v>1753</v>
      </c>
      <c r="H18" s="10">
        <v>1511</v>
      </c>
      <c r="I18" s="12">
        <v>1319</v>
      </c>
      <c r="J18" s="10">
        <v>2650</v>
      </c>
      <c r="K18" s="10">
        <v>1013</v>
      </c>
      <c r="L18" s="10">
        <v>131</v>
      </c>
      <c r="M18" s="66">
        <v>15</v>
      </c>
      <c r="N18" s="60"/>
      <c r="O18" s="9">
        <v>13922</v>
      </c>
      <c r="P18" s="13">
        <v>5732</v>
      </c>
      <c r="Q18" s="13">
        <v>8190</v>
      </c>
      <c r="R18" s="10">
        <v>14134</v>
      </c>
      <c r="S18" s="13">
        <v>5553</v>
      </c>
      <c r="T18" s="13">
        <v>8581</v>
      </c>
      <c r="U18" s="12">
        <v>-212</v>
      </c>
    </row>
    <row r="19" spans="1:21" ht="15" customHeight="1" x14ac:dyDescent="0.15">
      <c r="A19" s="59">
        <v>16</v>
      </c>
      <c r="B19" s="60"/>
      <c r="C19" s="9">
        <v>4489</v>
      </c>
      <c r="D19" s="11">
        <v>2318</v>
      </c>
      <c r="E19" s="11">
        <v>2171</v>
      </c>
      <c r="F19" s="11">
        <v>3350</v>
      </c>
      <c r="G19" s="10">
        <v>1797</v>
      </c>
      <c r="H19" s="10">
        <v>1553</v>
      </c>
      <c r="I19" s="12">
        <v>1139</v>
      </c>
      <c r="J19" s="10">
        <v>2482</v>
      </c>
      <c r="K19" s="10">
        <v>883</v>
      </c>
      <c r="L19" s="10">
        <v>118</v>
      </c>
      <c r="M19" s="66">
        <v>16</v>
      </c>
      <c r="N19" s="60"/>
      <c r="O19" s="9">
        <v>13953</v>
      </c>
      <c r="P19" s="13">
        <v>5728</v>
      </c>
      <c r="Q19" s="13">
        <v>8225</v>
      </c>
      <c r="R19" s="10">
        <v>13369</v>
      </c>
      <c r="S19" s="13">
        <v>5353</v>
      </c>
      <c r="T19" s="13">
        <v>8016</v>
      </c>
      <c r="U19" s="12">
        <v>584</v>
      </c>
    </row>
    <row r="20" spans="1:21" s="15" customFormat="1" ht="15" customHeight="1" x14ac:dyDescent="0.15">
      <c r="A20" s="59">
        <v>17</v>
      </c>
      <c r="B20" s="60"/>
      <c r="C20" s="9">
        <v>4385</v>
      </c>
      <c r="D20" s="11">
        <v>2337</v>
      </c>
      <c r="E20" s="11">
        <v>2048</v>
      </c>
      <c r="F20" s="11">
        <v>3598</v>
      </c>
      <c r="G20" s="11">
        <v>1924</v>
      </c>
      <c r="H20" s="11">
        <v>1674</v>
      </c>
      <c r="I20" s="11">
        <v>787</v>
      </c>
      <c r="J20" s="11">
        <v>2681</v>
      </c>
      <c r="K20" s="11">
        <v>923</v>
      </c>
      <c r="L20" s="11">
        <v>135</v>
      </c>
      <c r="M20" s="66">
        <v>17</v>
      </c>
      <c r="N20" s="60"/>
      <c r="O20" s="9">
        <v>13370</v>
      </c>
      <c r="P20" s="13">
        <v>5355</v>
      </c>
      <c r="Q20" s="13">
        <v>8015</v>
      </c>
      <c r="R20" s="10">
        <v>13193</v>
      </c>
      <c r="S20" s="13">
        <v>5298</v>
      </c>
      <c r="T20" s="13">
        <v>7895</v>
      </c>
      <c r="U20" s="14">
        <v>177</v>
      </c>
    </row>
    <row r="21" spans="1:21" s="15" customFormat="1" ht="15" customHeight="1" x14ac:dyDescent="0.15">
      <c r="A21" s="59">
        <v>18</v>
      </c>
      <c r="B21" s="60"/>
      <c r="C21" s="9">
        <v>4614</v>
      </c>
      <c r="D21" s="11">
        <v>2332</v>
      </c>
      <c r="E21" s="11">
        <v>2282</v>
      </c>
      <c r="F21" s="11">
        <v>3678</v>
      </c>
      <c r="G21" s="11">
        <v>1951</v>
      </c>
      <c r="H21" s="11">
        <v>1727</v>
      </c>
      <c r="I21" s="11">
        <v>936</v>
      </c>
      <c r="J21" s="11">
        <v>2826</v>
      </c>
      <c r="K21" s="11">
        <v>971</v>
      </c>
      <c r="L21" s="11">
        <v>140</v>
      </c>
      <c r="M21" s="66">
        <v>18</v>
      </c>
      <c r="N21" s="60"/>
      <c r="O21" s="9">
        <v>14079</v>
      </c>
      <c r="P21" s="13">
        <v>5865</v>
      </c>
      <c r="Q21" s="13">
        <v>8214</v>
      </c>
      <c r="R21" s="10">
        <v>13697</v>
      </c>
      <c r="S21" s="13">
        <v>5521</v>
      </c>
      <c r="T21" s="13">
        <v>8176</v>
      </c>
      <c r="U21" s="12">
        <v>382</v>
      </c>
    </row>
    <row r="22" spans="1:21" s="15" customFormat="1" ht="15" customHeight="1" x14ac:dyDescent="0.15">
      <c r="A22" s="59">
        <v>19</v>
      </c>
      <c r="B22" s="60"/>
      <c r="C22" s="9">
        <v>4732</v>
      </c>
      <c r="D22" s="11">
        <v>2523</v>
      </c>
      <c r="E22" s="11">
        <v>2209</v>
      </c>
      <c r="F22" s="11">
        <v>3779</v>
      </c>
      <c r="G22" s="11">
        <v>2034</v>
      </c>
      <c r="H22" s="11">
        <v>1745</v>
      </c>
      <c r="I22" s="11">
        <v>953</v>
      </c>
      <c r="J22" s="11">
        <v>2843</v>
      </c>
      <c r="K22" s="11">
        <v>952</v>
      </c>
      <c r="L22" s="11">
        <v>101</v>
      </c>
      <c r="M22" s="66">
        <v>19</v>
      </c>
      <c r="N22" s="60"/>
      <c r="O22" s="9">
        <v>13979</v>
      </c>
      <c r="P22" s="13">
        <v>5709</v>
      </c>
      <c r="Q22" s="13">
        <v>8270</v>
      </c>
      <c r="R22" s="10">
        <v>13656</v>
      </c>
      <c r="S22" s="13">
        <v>5450</v>
      </c>
      <c r="T22" s="13">
        <v>8206</v>
      </c>
      <c r="U22" s="12">
        <v>323</v>
      </c>
    </row>
    <row r="23" spans="1:21" s="15" customFormat="1" ht="15" customHeight="1" x14ac:dyDescent="0.15">
      <c r="A23" s="59">
        <v>20</v>
      </c>
      <c r="B23" s="60"/>
      <c r="C23" s="9">
        <v>4737</v>
      </c>
      <c r="D23" s="11">
        <v>2420</v>
      </c>
      <c r="E23" s="11">
        <v>2317</v>
      </c>
      <c r="F23" s="11">
        <v>3968</v>
      </c>
      <c r="G23" s="11">
        <v>2124</v>
      </c>
      <c r="H23" s="11">
        <v>1844</v>
      </c>
      <c r="I23" s="11">
        <v>769</v>
      </c>
      <c r="J23" s="11">
        <v>2862</v>
      </c>
      <c r="K23" s="11">
        <v>931</v>
      </c>
      <c r="L23" s="11">
        <v>106</v>
      </c>
      <c r="M23" s="66">
        <v>20</v>
      </c>
      <c r="N23" s="60"/>
      <c r="O23" s="9">
        <v>13321</v>
      </c>
      <c r="P23" s="13">
        <v>7723</v>
      </c>
      <c r="Q23" s="13">
        <v>5598</v>
      </c>
      <c r="R23" s="10">
        <v>12992</v>
      </c>
      <c r="S23" s="13">
        <v>7810</v>
      </c>
      <c r="T23" s="13">
        <v>5182</v>
      </c>
      <c r="U23" s="12">
        <v>329</v>
      </c>
    </row>
    <row r="24" spans="1:21" s="15" customFormat="1" ht="15" customHeight="1" x14ac:dyDescent="0.15">
      <c r="A24" s="59">
        <v>21</v>
      </c>
      <c r="B24" s="60"/>
      <c r="C24" s="9">
        <v>4682</v>
      </c>
      <c r="D24" s="11">
        <v>2386</v>
      </c>
      <c r="E24" s="11">
        <v>2296</v>
      </c>
      <c r="F24" s="11">
        <v>3983</v>
      </c>
      <c r="G24" s="11">
        <v>2135</v>
      </c>
      <c r="H24" s="11">
        <v>1848</v>
      </c>
      <c r="I24" s="11">
        <v>699</v>
      </c>
      <c r="J24" s="11">
        <v>2818</v>
      </c>
      <c r="K24" s="11">
        <v>949</v>
      </c>
      <c r="L24" s="11">
        <v>127</v>
      </c>
      <c r="M24" s="66">
        <v>21</v>
      </c>
      <c r="N24" s="60"/>
      <c r="O24" s="9">
        <v>12922</v>
      </c>
      <c r="P24" s="16">
        <v>5365</v>
      </c>
      <c r="Q24" s="16">
        <v>7557</v>
      </c>
      <c r="R24" s="10">
        <v>12950</v>
      </c>
      <c r="S24" s="16">
        <v>5315</v>
      </c>
      <c r="T24" s="16">
        <v>7635</v>
      </c>
      <c r="U24" s="11" t="s">
        <v>21</v>
      </c>
    </row>
    <row r="25" spans="1:21" s="15" customFormat="1" ht="15" customHeight="1" x14ac:dyDescent="0.15">
      <c r="A25" s="59">
        <v>22</v>
      </c>
      <c r="B25" s="60"/>
      <c r="C25" s="9">
        <v>4619</v>
      </c>
      <c r="D25" s="11">
        <v>2441</v>
      </c>
      <c r="E25" s="11">
        <v>2178</v>
      </c>
      <c r="F25" s="11">
        <v>4161</v>
      </c>
      <c r="G25" s="11">
        <v>2188</v>
      </c>
      <c r="H25" s="11">
        <v>1973</v>
      </c>
      <c r="I25" s="11">
        <v>458</v>
      </c>
      <c r="J25" s="11">
        <v>2837</v>
      </c>
      <c r="K25" s="11">
        <v>983</v>
      </c>
      <c r="L25" s="11">
        <v>107</v>
      </c>
      <c r="M25" s="66">
        <v>22</v>
      </c>
      <c r="N25" s="60"/>
      <c r="O25" s="9">
        <v>11931</v>
      </c>
      <c r="P25" s="16">
        <v>5337</v>
      </c>
      <c r="Q25" s="16">
        <v>6594</v>
      </c>
      <c r="R25" s="10">
        <v>11958</v>
      </c>
      <c r="S25" s="16">
        <v>4942</v>
      </c>
      <c r="T25" s="16">
        <v>7016</v>
      </c>
      <c r="U25" s="11" t="s">
        <v>22</v>
      </c>
    </row>
    <row r="26" spans="1:21" s="15" customFormat="1" ht="15" customHeight="1" x14ac:dyDescent="0.15">
      <c r="A26" s="59">
        <v>23</v>
      </c>
      <c r="B26" s="60"/>
      <c r="C26" s="9">
        <v>4783</v>
      </c>
      <c r="D26" s="11">
        <v>2527</v>
      </c>
      <c r="E26" s="11">
        <v>2256</v>
      </c>
      <c r="F26" s="11">
        <v>4108</v>
      </c>
      <c r="G26" s="11">
        <v>2129</v>
      </c>
      <c r="H26" s="11">
        <v>1979</v>
      </c>
      <c r="I26" s="11">
        <v>675</v>
      </c>
      <c r="J26" s="11">
        <v>2662</v>
      </c>
      <c r="K26" s="11">
        <v>880</v>
      </c>
      <c r="L26" s="11">
        <v>123</v>
      </c>
      <c r="M26" s="66">
        <v>23</v>
      </c>
      <c r="N26" s="60"/>
      <c r="O26" s="9">
        <v>12695</v>
      </c>
      <c r="P26" s="16">
        <v>5304</v>
      </c>
      <c r="Q26" s="16">
        <v>7391</v>
      </c>
      <c r="R26" s="10">
        <v>11878</v>
      </c>
      <c r="S26" s="16">
        <v>4827</v>
      </c>
      <c r="T26" s="16">
        <v>7051</v>
      </c>
      <c r="U26" s="11">
        <v>817</v>
      </c>
    </row>
    <row r="27" spans="1:21" s="15" customFormat="1" ht="15" customHeight="1" x14ac:dyDescent="0.15">
      <c r="A27" s="59">
        <v>24</v>
      </c>
      <c r="B27" s="60"/>
      <c r="C27" s="9">
        <v>4492</v>
      </c>
      <c r="D27" s="11">
        <v>2285</v>
      </c>
      <c r="E27" s="11">
        <v>2207</v>
      </c>
      <c r="F27" s="11">
        <v>4429</v>
      </c>
      <c r="G27" s="11">
        <v>2251</v>
      </c>
      <c r="H27" s="11">
        <v>2178</v>
      </c>
      <c r="I27" s="11">
        <v>63</v>
      </c>
      <c r="J27" s="11">
        <v>2664</v>
      </c>
      <c r="K27" s="11">
        <v>888</v>
      </c>
      <c r="L27" s="11">
        <v>106</v>
      </c>
      <c r="M27" s="66">
        <v>24</v>
      </c>
      <c r="N27" s="60"/>
      <c r="O27" s="9">
        <v>13471</v>
      </c>
      <c r="P27" s="16">
        <v>5609</v>
      </c>
      <c r="Q27" s="16">
        <v>7862</v>
      </c>
      <c r="R27" s="10">
        <v>12465</v>
      </c>
      <c r="S27" s="16">
        <v>4846</v>
      </c>
      <c r="T27" s="16">
        <v>7619</v>
      </c>
      <c r="U27" s="11">
        <v>1006</v>
      </c>
    </row>
    <row r="28" spans="1:21" s="15" customFormat="1" ht="15" customHeight="1" x14ac:dyDescent="0.15">
      <c r="A28" s="59">
        <v>25</v>
      </c>
      <c r="B28" s="60"/>
      <c r="C28" s="17">
        <v>4561</v>
      </c>
      <c r="D28" s="17">
        <v>2308</v>
      </c>
      <c r="E28" s="17">
        <v>2253</v>
      </c>
      <c r="F28" s="17">
        <v>4453</v>
      </c>
      <c r="G28" s="17">
        <v>2321</v>
      </c>
      <c r="H28" s="17">
        <v>2132</v>
      </c>
      <c r="I28" s="15">
        <v>108</v>
      </c>
      <c r="J28" s="17">
        <v>2812</v>
      </c>
      <c r="K28" s="15">
        <v>1202</v>
      </c>
      <c r="L28" s="15">
        <v>107</v>
      </c>
      <c r="M28" s="66">
        <v>25</v>
      </c>
      <c r="N28" s="60"/>
      <c r="O28" s="17">
        <v>13685</v>
      </c>
      <c r="P28" s="17">
        <v>5516</v>
      </c>
      <c r="Q28" s="17">
        <v>8169</v>
      </c>
      <c r="R28" s="17">
        <v>13206</v>
      </c>
      <c r="S28" s="17">
        <v>4931</v>
      </c>
      <c r="T28" s="17">
        <v>8275</v>
      </c>
      <c r="U28" s="17">
        <v>479</v>
      </c>
    </row>
    <row r="29" spans="1:21" s="15" customFormat="1" ht="15" customHeight="1" x14ac:dyDescent="0.15">
      <c r="A29" s="59">
        <v>26</v>
      </c>
      <c r="B29" s="60"/>
      <c r="C29" s="17">
        <v>4536</v>
      </c>
      <c r="D29" s="17">
        <v>2319</v>
      </c>
      <c r="E29" s="17">
        <v>2217</v>
      </c>
      <c r="F29" s="17">
        <v>4475</v>
      </c>
      <c r="G29" s="17">
        <v>2331</v>
      </c>
      <c r="H29" s="17">
        <v>2144</v>
      </c>
      <c r="I29" s="15">
        <v>61</v>
      </c>
      <c r="J29" s="17">
        <v>2647</v>
      </c>
      <c r="K29" s="15">
        <v>853</v>
      </c>
      <c r="L29" s="15">
        <v>91</v>
      </c>
      <c r="M29" s="66">
        <v>26</v>
      </c>
      <c r="N29" s="60"/>
      <c r="O29" s="17">
        <v>13591</v>
      </c>
      <c r="P29" s="17">
        <v>5586</v>
      </c>
      <c r="Q29" s="17">
        <v>8005</v>
      </c>
      <c r="R29" s="17">
        <v>13275</v>
      </c>
      <c r="S29" s="17">
        <v>5012</v>
      </c>
      <c r="T29" s="17">
        <v>8263</v>
      </c>
      <c r="U29" s="17">
        <v>316</v>
      </c>
    </row>
    <row r="30" spans="1:21" s="15" customFormat="1" ht="15" customHeight="1" x14ac:dyDescent="0.15">
      <c r="A30" s="59">
        <v>27</v>
      </c>
      <c r="B30" s="60"/>
      <c r="C30" s="18">
        <v>4419</v>
      </c>
      <c r="D30" s="19">
        <v>2262</v>
      </c>
      <c r="E30" s="19">
        <v>2157</v>
      </c>
      <c r="F30" s="19">
        <v>4489</v>
      </c>
      <c r="G30" s="19">
        <v>2379</v>
      </c>
      <c r="H30" s="19">
        <v>2110</v>
      </c>
      <c r="I30" s="20">
        <v>-70</v>
      </c>
      <c r="J30" s="21">
        <v>2659</v>
      </c>
      <c r="K30" s="21">
        <v>865</v>
      </c>
      <c r="L30" s="21">
        <v>86</v>
      </c>
      <c r="M30" s="66">
        <v>27</v>
      </c>
      <c r="N30" s="60"/>
      <c r="O30" s="18">
        <v>13932</v>
      </c>
      <c r="P30" s="19">
        <v>5395</v>
      </c>
      <c r="Q30" s="19">
        <v>8537</v>
      </c>
      <c r="R30" s="19">
        <v>13458</v>
      </c>
      <c r="S30" s="19">
        <v>5028</v>
      </c>
      <c r="T30" s="19">
        <v>8429</v>
      </c>
      <c r="U30" s="22">
        <v>474</v>
      </c>
    </row>
    <row r="31" spans="1:21" s="23" customFormat="1" ht="15" customHeight="1" x14ac:dyDescent="0.15">
      <c r="A31" s="59">
        <v>28</v>
      </c>
      <c r="B31" s="60"/>
      <c r="C31" s="18">
        <v>4423</v>
      </c>
      <c r="D31" s="19">
        <v>2179</v>
      </c>
      <c r="E31" s="19">
        <v>2244</v>
      </c>
      <c r="F31" s="19">
        <v>4532</v>
      </c>
      <c r="G31" s="19">
        <v>2387</v>
      </c>
      <c r="H31" s="19">
        <v>2145</v>
      </c>
      <c r="I31" s="20">
        <v>-109</v>
      </c>
      <c r="J31" s="21">
        <v>2619</v>
      </c>
      <c r="K31" s="21">
        <v>883</v>
      </c>
      <c r="L31" s="21">
        <v>113</v>
      </c>
      <c r="M31" s="61">
        <v>28</v>
      </c>
      <c r="N31" s="62"/>
      <c r="O31" s="18">
        <v>13660</v>
      </c>
      <c r="P31" s="19">
        <v>5521</v>
      </c>
      <c r="Q31" s="19">
        <v>8139</v>
      </c>
      <c r="R31" s="19" t="s">
        <v>23</v>
      </c>
      <c r="S31" s="19" t="s">
        <v>24</v>
      </c>
      <c r="T31" s="19" t="s">
        <v>25</v>
      </c>
      <c r="U31" s="22" t="s">
        <v>26</v>
      </c>
    </row>
    <row r="32" spans="1:21" s="23" customFormat="1" ht="15" customHeight="1" x14ac:dyDescent="0.15">
      <c r="A32" s="63">
        <v>29</v>
      </c>
      <c r="B32" s="64"/>
      <c r="C32" s="24">
        <f t="shared" ref="C32:L32" si="0">SUM(C34:C45)</f>
        <v>4305</v>
      </c>
      <c r="D32" s="25">
        <f t="shared" si="0"/>
        <v>2212</v>
      </c>
      <c r="E32" s="25">
        <f t="shared" si="0"/>
        <v>2093</v>
      </c>
      <c r="F32" s="25">
        <f t="shared" si="0"/>
        <v>4687</v>
      </c>
      <c r="G32" s="25">
        <f t="shared" si="0"/>
        <v>2406</v>
      </c>
      <c r="H32" s="25">
        <f t="shared" si="0"/>
        <v>2281</v>
      </c>
      <c r="I32" s="26">
        <f t="shared" si="0"/>
        <v>-382</v>
      </c>
      <c r="J32" s="26">
        <f t="shared" si="0"/>
        <v>2470</v>
      </c>
      <c r="K32" s="26">
        <f t="shared" si="0"/>
        <v>895</v>
      </c>
      <c r="L32" s="26">
        <f t="shared" si="0"/>
        <v>79</v>
      </c>
      <c r="M32" s="65">
        <v>29</v>
      </c>
      <c r="N32" s="64"/>
      <c r="O32" s="24">
        <f>SUM(O34:O45)</f>
        <v>13754</v>
      </c>
      <c r="P32" s="25">
        <f>SUM(P34:P45)</f>
        <v>5356</v>
      </c>
      <c r="Q32" s="25">
        <f>SUM(Q34:Q45)</f>
        <v>8398</v>
      </c>
      <c r="R32" s="25">
        <v>13245</v>
      </c>
      <c r="S32" s="25">
        <v>5234</v>
      </c>
      <c r="T32" s="25">
        <v>8011</v>
      </c>
      <c r="U32" s="25">
        <v>509</v>
      </c>
    </row>
    <row r="33" spans="1:21" s="23" customFormat="1" ht="17.25" customHeight="1" x14ac:dyDescent="0.15">
      <c r="A33" s="27"/>
      <c r="B33" s="28"/>
      <c r="C33" s="24"/>
      <c r="D33" s="25"/>
      <c r="E33" s="25"/>
      <c r="F33" s="25"/>
      <c r="G33" s="25"/>
      <c r="H33" s="25"/>
      <c r="I33" s="25"/>
      <c r="J33" s="29"/>
      <c r="K33" s="29"/>
      <c r="L33" s="29"/>
      <c r="M33" s="30"/>
      <c r="N33" s="31"/>
      <c r="O33" s="25"/>
      <c r="P33" s="25"/>
      <c r="Q33" s="25"/>
      <c r="R33" s="25"/>
      <c r="S33" s="25"/>
      <c r="T33" s="25"/>
      <c r="U33" s="25"/>
    </row>
    <row r="34" spans="1:21" s="15" customFormat="1" ht="17.25" customHeight="1" x14ac:dyDescent="0.15">
      <c r="A34" s="52" t="s">
        <v>27</v>
      </c>
      <c r="B34" s="53"/>
      <c r="C34" s="9">
        <f>D34+E34</f>
        <v>388</v>
      </c>
      <c r="D34" s="10">
        <v>190</v>
      </c>
      <c r="E34" s="10">
        <v>198</v>
      </c>
      <c r="F34" s="11">
        <f>G34+H34</f>
        <v>510</v>
      </c>
      <c r="G34" s="10">
        <v>253</v>
      </c>
      <c r="H34" s="10">
        <v>257</v>
      </c>
      <c r="I34" s="12">
        <f>C34-F34</f>
        <v>-122</v>
      </c>
      <c r="J34" s="32">
        <v>203</v>
      </c>
      <c r="K34" s="32">
        <v>66</v>
      </c>
      <c r="L34" s="32">
        <v>4</v>
      </c>
      <c r="M34" s="54" t="s">
        <v>27</v>
      </c>
      <c r="N34" s="53"/>
      <c r="O34" s="33">
        <f t="shared" ref="O34:O43" si="1">P34+Q34</f>
        <v>839</v>
      </c>
      <c r="P34" s="34">
        <v>366</v>
      </c>
      <c r="Q34" s="34">
        <v>473</v>
      </c>
      <c r="R34" s="34">
        <f t="shared" ref="R34:R43" si="2">S34+T34</f>
        <v>884</v>
      </c>
      <c r="S34" s="34">
        <v>425</v>
      </c>
      <c r="T34" s="34">
        <v>459</v>
      </c>
      <c r="U34" s="34">
        <f t="shared" ref="U34:U43" si="3">O34-R34</f>
        <v>-45</v>
      </c>
    </row>
    <row r="35" spans="1:21" s="15" customFormat="1" ht="15" customHeight="1" x14ac:dyDescent="0.15">
      <c r="A35" s="52" t="s">
        <v>28</v>
      </c>
      <c r="B35" s="53"/>
      <c r="C35" s="9">
        <f t="shared" ref="C35:C45" si="4">D35+E35</f>
        <v>300</v>
      </c>
      <c r="D35" s="10">
        <v>146</v>
      </c>
      <c r="E35" s="10">
        <v>154</v>
      </c>
      <c r="F35" s="11">
        <f t="shared" ref="F35:F45" si="5">G35+H35</f>
        <v>392</v>
      </c>
      <c r="G35" s="10">
        <v>205</v>
      </c>
      <c r="H35" s="10">
        <v>187</v>
      </c>
      <c r="I35" s="12">
        <f t="shared" ref="I35:I45" si="6">C35-F35</f>
        <v>-92</v>
      </c>
      <c r="J35" s="32">
        <v>206</v>
      </c>
      <c r="K35" s="35">
        <v>56</v>
      </c>
      <c r="L35" s="32">
        <v>7</v>
      </c>
      <c r="M35" s="54" t="s">
        <v>28</v>
      </c>
      <c r="N35" s="53"/>
      <c r="O35" s="33">
        <f t="shared" si="1"/>
        <v>898</v>
      </c>
      <c r="P35" s="34">
        <v>383</v>
      </c>
      <c r="Q35" s="34">
        <v>515</v>
      </c>
      <c r="R35" s="34">
        <f t="shared" si="2"/>
        <v>903</v>
      </c>
      <c r="S35" s="34">
        <v>398</v>
      </c>
      <c r="T35" s="34">
        <v>505</v>
      </c>
      <c r="U35" s="34">
        <f t="shared" si="3"/>
        <v>-5</v>
      </c>
    </row>
    <row r="36" spans="1:21" s="15" customFormat="1" ht="15" customHeight="1" x14ac:dyDescent="0.15">
      <c r="A36" s="52" t="s">
        <v>29</v>
      </c>
      <c r="B36" s="53"/>
      <c r="C36" s="9">
        <f t="shared" si="4"/>
        <v>372</v>
      </c>
      <c r="D36" s="10">
        <v>186</v>
      </c>
      <c r="E36" s="10">
        <v>186</v>
      </c>
      <c r="F36" s="11">
        <f t="shared" si="5"/>
        <v>449</v>
      </c>
      <c r="G36" s="10">
        <v>222</v>
      </c>
      <c r="H36" s="10">
        <v>227</v>
      </c>
      <c r="I36" s="12">
        <f t="shared" si="6"/>
        <v>-77</v>
      </c>
      <c r="J36" s="32">
        <v>252</v>
      </c>
      <c r="K36" s="35">
        <v>111</v>
      </c>
      <c r="L36" s="32">
        <v>10</v>
      </c>
      <c r="M36" s="54" t="s">
        <v>29</v>
      </c>
      <c r="N36" s="53"/>
      <c r="O36" s="33">
        <f t="shared" si="1"/>
        <v>2733</v>
      </c>
      <c r="P36" s="34">
        <v>985</v>
      </c>
      <c r="Q36" s="34">
        <v>1748</v>
      </c>
      <c r="R36" s="34">
        <f t="shared" si="2"/>
        <v>3491</v>
      </c>
      <c r="S36" s="34">
        <v>1164</v>
      </c>
      <c r="T36" s="34">
        <v>2327</v>
      </c>
      <c r="U36" s="34">
        <f t="shared" si="3"/>
        <v>-758</v>
      </c>
    </row>
    <row r="37" spans="1:21" s="15" customFormat="1" ht="15" customHeight="1" x14ac:dyDescent="0.15">
      <c r="A37" s="52" t="s">
        <v>30</v>
      </c>
      <c r="B37" s="53"/>
      <c r="C37" s="9">
        <f t="shared" si="4"/>
        <v>362</v>
      </c>
      <c r="D37" s="10">
        <v>190</v>
      </c>
      <c r="E37" s="10">
        <v>172</v>
      </c>
      <c r="F37" s="11">
        <f t="shared" si="5"/>
        <v>324</v>
      </c>
      <c r="G37" s="10">
        <v>155</v>
      </c>
      <c r="H37" s="10">
        <v>169</v>
      </c>
      <c r="I37" s="12">
        <f t="shared" si="6"/>
        <v>38</v>
      </c>
      <c r="J37" s="32">
        <v>174</v>
      </c>
      <c r="K37" s="35">
        <v>66</v>
      </c>
      <c r="L37" s="32">
        <v>7</v>
      </c>
      <c r="M37" s="54" t="s">
        <v>30</v>
      </c>
      <c r="N37" s="53"/>
      <c r="O37" s="33">
        <f t="shared" si="1"/>
        <v>1710</v>
      </c>
      <c r="P37" s="34">
        <v>576</v>
      </c>
      <c r="Q37" s="34">
        <v>1134</v>
      </c>
      <c r="R37" s="34">
        <f t="shared" si="2"/>
        <v>1199</v>
      </c>
      <c r="S37" s="34">
        <v>400</v>
      </c>
      <c r="T37" s="34">
        <v>799</v>
      </c>
      <c r="U37" s="34">
        <f t="shared" si="3"/>
        <v>511</v>
      </c>
    </row>
    <row r="38" spans="1:21" s="15" customFormat="1" ht="15" customHeight="1" x14ac:dyDescent="0.15">
      <c r="A38" s="52" t="s">
        <v>31</v>
      </c>
      <c r="B38" s="53"/>
      <c r="C38" s="9">
        <f t="shared" si="4"/>
        <v>389</v>
      </c>
      <c r="D38" s="10">
        <v>217</v>
      </c>
      <c r="E38" s="10">
        <v>172</v>
      </c>
      <c r="F38" s="11">
        <f t="shared" si="5"/>
        <v>427</v>
      </c>
      <c r="G38" s="10">
        <v>216</v>
      </c>
      <c r="H38" s="10">
        <v>211</v>
      </c>
      <c r="I38" s="12">
        <f t="shared" si="6"/>
        <v>-38</v>
      </c>
      <c r="J38" s="32">
        <v>182</v>
      </c>
      <c r="K38" s="35">
        <v>66</v>
      </c>
      <c r="L38" s="32">
        <v>7</v>
      </c>
      <c r="M38" s="54" t="s">
        <v>31</v>
      </c>
      <c r="N38" s="53"/>
      <c r="O38" s="33">
        <f t="shared" si="1"/>
        <v>1060</v>
      </c>
      <c r="P38" s="34">
        <v>389</v>
      </c>
      <c r="Q38" s="34">
        <v>671</v>
      </c>
      <c r="R38" s="34">
        <f t="shared" si="2"/>
        <v>875</v>
      </c>
      <c r="S38" s="34">
        <v>385</v>
      </c>
      <c r="T38" s="34">
        <v>490</v>
      </c>
      <c r="U38" s="34">
        <f t="shared" si="3"/>
        <v>185</v>
      </c>
    </row>
    <row r="39" spans="1:21" s="15" customFormat="1" ht="15" customHeight="1" x14ac:dyDescent="0.15">
      <c r="A39" s="52" t="s">
        <v>32</v>
      </c>
      <c r="B39" s="53"/>
      <c r="C39" s="9">
        <f t="shared" si="4"/>
        <v>363</v>
      </c>
      <c r="D39" s="10">
        <v>188</v>
      </c>
      <c r="E39" s="10">
        <v>175</v>
      </c>
      <c r="F39" s="11">
        <f t="shared" si="5"/>
        <v>318</v>
      </c>
      <c r="G39" s="10">
        <v>150</v>
      </c>
      <c r="H39" s="10">
        <v>168</v>
      </c>
      <c r="I39" s="12">
        <f t="shared" si="6"/>
        <v>45</v>
      </c>
      <c r="J39" s="32">
        <v>175</v>
      </c>
      <c r="K39" s="35">
        <v>74</v>
      </c>
      <c r="L39" s="32">
        <v>10</v>
      </c>
      <c r="M39" s="54" t="s">
        <v>32</v>
      </c>
      <c r="N39" s="53"/>
      <c r="O39" s="33">
        <f t="shared" si="1"/>
        <v>1025</v>
      </c>
      <c r="P39" s="34">
        <v>378</v>
      </c>
      <c r="Q39" s="34">
        <v>647</v>
      </c>
      <c r="R39" s="34">
        <f t="shared" si="2"/>
        <v>861</v>
      </c>
      <c r="S39" s="34">
        <v>375</v>
      </c>
      <c r="T39" s="34">
        <v>486</v>
      </c>
      <c r="U39" s="34">
        <f t="shared" si="3"/>
        <v>164</v>
      </c>
    </row>
    <row r="40" spans="1:21" s="15" customFormat="1" ht="15" customHeight="1" x14ac:dyDescent="0.15">
      <c r="A40" s="52" t="s">
        <v>33</v>
      </c>
      <c r="B40" s="53"/>
      <c r="C40" s="9">
        <f t="shared" si="4"/>
        <v>348</v>
      </c>
      <c r="D40" s="10">
        <v>180</v>
      </c>
      <c r="E40" s="10">
        <v>168</v>
      </c>
      <c r="F40" s="11">
        <f t="shared" si="5"/>
        <v>360</v>
      </c>
      <c r="G40" s="10">
        <v>181</v>
      </c>
      <c r="H40" s="10">
        <v>179</v>
      </c>
      <c r="I40" s="12">
        <f t="shared" si="6"/>
        <v>-12</v>
      </c>
      <c r="J40" s="32">
        <v>241</v>
      </c>
      <c r="K40" s="35">
        <v>72</v>
      </c>
      <c r="L40" s="32">
        <v>3</v>
      </c>
      <c r="M40" s="54" t="s">
        <v>33</v>
      </c>
      <c r="N40" s="53"/>
      <c r="O40" s="33">
        <f t="shared" si="1"/>
        <v>884</v>
      </c>
      <c r="P40" s="34">
        <v>360</v>
      </c>
      <c r="Q40" s="34">
        <v>524</v>
      </c>
      <c r="R40" s="34">
        <f t="shared" si="2"/>
        <v>892</v>
      </c>
      <c r="S40" s="34">
        <v>361</v>
      </c>
      <c r="T40" s="34">
        <v>531</v>
      </c>
      <c r="U40" s="34">
        <f t="shared" si="3"/>
        <v>-8</v>
      </c>
    </row>
    <row r="41" spans="1:21" s="15" customFormat="1" ht="15" customHeight="1" x14ac:dyDescent="0.15">
      <c r="A41" s="52" t="s">
        <v>34</v>
      </c>
      <c r="B41" s="53"/>
      <c r="C41" s="9">
        <f t="shared" si="4"/>
        <v>380</v>
      </c>
      <c r="D41" s="10">
        <v>189</v>
      </c>
      <c r="E41" s="10">
        <v>191</v>
      </c>
      <c r="F41" s="11">
        <f t="shared" si="5"/>
        <v>353</v>
      </c>
      <c r="G41" s="10">
        <v>189</v>
      </c>
      <c r="H41" s="10">
        <v>164</v>
      </c>
      <c r="I41" s="12">
        <f t="shared" si="6"/>
        <v>27</v>
      </c>
      <c r="J41" s="32">
        <v>208</v>
      </c>
      <c r="K41" s="35">
        <v>70</v>
      </c>
      <c r="L41" s="32">
        <v>5</v>
      </c>
      <c r="M41" s="54" t="s">
        <v>34</v>
      </c>
      <c r="N41" s="53"/>
      <c r="O41" s="33">
        <f t="shared" si="1"/>
        <v>984</v>
      </c>
      <c r="P41" s="34">
        <v>433</v>
      </c>
      <c r="Q41" s="34">
        <v>551</v>
      </c>
      <c r="R41" s="34">
        <f t="shared" si="2"/>
        <v>908</v>
      </c>
      <c r="S41" s="34">
        <v>327</v>
      </c>
      <c r="T41" s="34">
        <v>581</v>
      </c>
      <c r="U41" s="34">
        <f t="shared" si="3"/>
        <v>76</v>
      </c>
    </row>
    <row r="42" spans="1:21" s="15" customFormat="1" ht="15" customHeight="1" x14ac:dyDescent="0.15">
      <c r="A42" s="52" t="s">
        <v>35</v>
      </c>
      <c r="B42" s="53"/>
      <c r="C42" s="9">
        <f t="shared" si="4"/>
        <v>337</v>
      </c>
      <c r="D42" s="10">
        <v>153</v>
      </c>
      <c r="E42" s="10">
        <v>184</v>
      </c>
      <c r="F42" s="11">
        <f t="shared" si="5"/>
        <v>339</v>
      </c>
      <c r="G42" s="10">
        <v>186</v>
      </c>
      <c r="H42" s="10">
        <v>153</v>
      </c>
      <c r="I42" s="12">
        <f t="shared" si="6"/>
        <v>-2</v>
      </c>
      <c r="J42" s="32">
        <v>189</v>
      </c>
      <c r="K42" s="35">
        <v>65</v>
      </c>
      <c r="L42" s="32">
        <v>4</v>
      </c>
      <c r="M42" s="54" t="s">
        <v>35</v>
      </c>
      <c r="N42" s="53"/>
      <c r="O42" s="33">
        <f t="shared" si="1"/>
        <v>769</v>
      </c>
      <c r="P42" s="34">
        <v>300</v>
      </c>
      <c r="Q42" s="34">
        <v>469</v>
      </c>
      <c r="R42" s="34">
        <f t="shared" si="2"/>
        <v>805</v>
      </c>
      <c r="S42" s="34">
        <v>301</v>
      </c>
      <c r="T42" s="34">
        <v>504</v>
      </c>
      <c r="U42" s="34">
        <f t="shared" si="3"/>
        <v>-36</v>
      </c>
    </row>
    <row r="43" spans="1:21" s="15" customFormat="1" ht="15" customHeight="1" x14ac:dyDescent="0.15">
      <c r="A43" s="52" t="s">
        <v>36</v>
      </c>
      <c r="B43" s="53"/>
      <c r="C43" s="9">
        <f t="shared" si="4"/>
        <v>367</v>
      </c>
      <c r="D43" s="10">
        <v>210</v>
      </c>
      <c r="E43" s="10">
        <v>157</v>
      </c>
      <c r="F43" s="11">
        <f t="shared" si="5"/>
        <v>404</v>
      </c>
      <c r="G43" s="10">
        <v>225</v>
      </c>
      <c r="H43" s="10">
        <v>179</v>
      </c>
      <c r="I43" s="12">
        <f t="shared" si="6"/>
        <v>-37</v>
      </c>
      <c r="J43" s="32">
        <v>184</v>
      </c>
      <c r="K43" s="35">
        <v>82</v>
      </c>
      <c r="L43" s="32">
        <v>8</v>
      </c>
      <c r="M43" s="54" t="s">
        <v>36</v>
      </c>
      <c r="N43" s="53"/>
      <c r="O43" s="33">
        <f t="shared" si="1"/>
        <v>1085</v>
      </c>
      <c r="P43" s="34">
        <v>389</v>
      </c>
      <c r="Q43" s="34">
        <v>696</v>
      </c>
      <c r="R43" s="34">
        <f t="shared" si="2"/>
        <v>803</v>
      </c>
      <c r="S43" s="34">
        <v>356</v>
      </c>
      <c r="T43" s="34">
        <v>447</v>
      </c>
      <c r="U43" s="34">
        <f t="shared" si="3"/>
        <v>282</v>
      </c>
    </row>
    <row r="44" spans="1:21" s="15" customFormat="1" ht="15" customHeight="1" x14ac:dyDescent="0.15">
      <c r="A44" s="52" t="s">
        <v>37</v>
      </c>
      <c r="B44" s="53"/>
      <c r="C44" s="9">
        <f t="shared" si="4"/>
        <v>354</v>
      </c>
      <c r="D44" s="10">
        <v>190</v>
      </c>
      <c r="E44" s="10">
        <v>164</v>
      </c>
      <c r="F44" s="11">
        <f t="shared" si="5"/>
        <v>441</v>
      </c>
      <c r="G44" s="10">
        <v>228</v>
      </c>
      <c r="H44" s="10">
        <v>213</v>
      </c>
      <c r="I44" s="12">
        <f t="shared" si="6"/>
        <v>-87</v>
      </c>
      <c r="J44" s="32">
        <v>244</v>
      </c>
      <c r="K44" s="35">
        <v>85</v>
      </c>
      <c r="L44" s="32">
        <v>6</v>
      </c>
      <c r="M44" s="54" t="s">
        <v>37</v>
      </c>
      <c r="N44" s="53"/>
      <c r="O44" s="33">
        <f>P44+Q44</f>
        <v>900</v>
      </c>
      <c r="P44" s="34">
        <v>446</v>
      </c>
      <c r="Q44" s="34">
        <v>454</v>
      </c>
      <c r="R44" s="34">
        <f>S44+T44</f>
        <v>836</v>
      </c>
      <c r="S44" s="34">
        <v>409</v>
      </c>
      <c r="T44" s="34">
        <v>427</v>
      </c>
      <c r="U44" s="34">
        <f>O44-R44</f>
        <v>64</v>
      </c>
    </row>
    <row r="45" spans="1:21" s="15" customFormat="1" ht="15" customHeight="1" thickBot="1" x14ac:dyDescent="0.2">
      <c r="A45" s="55" t="s">
        <v>38</v>
      </c>
      <c r="B45" s="56"/>
      <c r="C45" s="9">
        <f t="shared" si="4"/>
        <v>345</v>
      </c>
      <c r="D45" s="36">
        <v>173</v>
      </c>
      <c r="E45" s="36">
        <v>172</v>
      </c>
      <c r="F45" s="11">
        <f t="shared" si="5"/>
        <v>370</v>
      </c>
      <c r="G45" s="36">
        <v>196</v>
      </c>
      <c r="H45" s="36">
        <v>174</v>
      </c>
      <c r="I45" s="12">
        <f t="shared" si="6"/>
        <v>-25</v>
      </c>
      <c r="J45" s="32">
        <v>212</v>
      </c>
      <c r="K45" s="35">
        <v>82</v>
      </c>
      <c r="L45" s="37">
        <v>8</v>
      </c>
      <c r="M45" s="57" t="s">
        <v>38</v>
      </c>
      <c r="N45" s="56"/>
      <c r="O45" s="33">
        <f>P45+Q45</f>
        <v>867</v>
      </c>
      <c r="P45" s="34">
        <v>351</v>
      </c>
      <c r="Q45" s="34">
        <v>516</v>
      </c>
      <c r="R45" s="34">
        <f>S45+T45</f>
        <v>803</v>
      </c>
      <c r="S45" s="38">
        <v>336</v>
      </c>
      <c r="T45" s="38">
        <v>467</v>
      </c>
      <c r="U45" s="34">
        <f>O45-R45</f>
        <v>64</v>
      </c>
    </row>
    <row r="46" spans="1:21" s="46" customFormat="1" ht="19.5" customHeight="1" x14ac:dyDescent="0.15">
      <c r="A46" s="39" t="s">
        <v>39</v>
      </c>
      <c r="B46" s="40"/>
      <c r="C46" s="40"/>
      <c r="D46" s="41"/>
      <c r="E46" s="41"/>
      <c r="F46" s="42"/>
      <c r="G46" s="41"/>
      <c r="H46" s="41"/>
      <c r="I46" s="40"/>
      <c r="J46" s="40"/>
      <c r="K46" s="43"/>
      <c r="L46" s="40"/>
      <c r="M46" s="41"/>
      <c r="N46" s="41"/>
      <c r="O46" s="40"/>
      <c r="P46" s="40"/>
      <c r="Q46" s="40"/>
      <c r="R46" s="44"/>
      <c r="S46" s="45" t="s">
        <v>40</v>
      </c>
      <c r="T46" s="41"/>
      <c r="U46" s="44"/>
    </row>
    <row r="47" spans="1:21" ht="15.75" customHeight="1" x14ac:dyDescent="0.15">
      <c r="A47" s="47" t="s">
        <v>41</v>
      </c>
      <c r="B47" s="48"/>
      <c r="C47" s="3"/>
      <c r="D47" s="3"/>
      <c r="E47" s="3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9"/>
      <c r="S47" s="45" t="s">
        <v>42</v>
      </c>
      <c r="T47" s="3"/>
      <c r="U47" s="49"/>
    </row>
    <row r="48" spans="1:21" ht="12.75" customHeight="1" x14ac:dyDescent="0.15">
      <c r="A48" s="58" t="s">
        <v>43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21" ht="15.75" customHeight="1" x14ac:dyDescent="0.15">
      <c r="A49" s="50" t="s">
        <v>44</v>
      </c>
      <c r="B49" s="48"/>
      <c r="C49" s="3"/>
      <c r="D49" s="3"/>
      <c r="E49" s="3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9"/>
      <c r="S49" s="45"/>
      <c r="T49" s="3"/>
      <c r="U49" s="49"/>
    </row>
  </sheetData>
  <protectedRanges>
    <protectedRange sqref="M1:N31 A1:B31 O1:U27 O30:U31 C1:L27 C30:L31 A49:U49 A32:U47" name="範囲1"/>
  </protectedRanges>
  <mergeCells count="94">
    <mergeCell ref="A6:B6"/>
    <mergeCell ref="M6:N6"/>
    <mergeCell ref="A1:L1"/>
    <mergeCell ref="M1:U1"/>
    <mergeCell ref="A3:B5"/>
    <mergeCell ref="C3:I3"/>
    <mergeCell ref="J3:J5"/>
    <mergeCell ref="K3:K5"/>
    <mergeCell ref="L3:L5"/>
    <mergeCell ref="M3:N5"/>
    <mergeCell ref="O3:U3"/>
    <mergeCell ref="C4:E4"/>
    <mergeCell ref="F4:H4"/>
    <mergeCell ref="I4:I5"/>
    <mergeCell ref="O4:Q4"/>
    <mergeCell ref="R4:T4"/>
    <mergeCell ref="U4:U5"/>
    <mergeCell ref="A7:B7"/>
    <mergeCell ref="M7:N7"/>
    <mergeCell ref="A8:B8"/>
    <mergeCell ref="M8:N8"/>
    <mergeCell ref="A9:B9"/>
    <mergeCell ref="M9:N9"/>
    <mergeCell ref="A10:B10"/>
    <mergeCell ref="M10:N10"/>
    <mergeCell ref="A11:B11"/>
    <mergeCell ref="M11:N11"/>
    <mergeCell ref="A12:B12"/>
    <mergeCell ref="M12:N12"/>
    <mergeCell ref="A13:B13"/>
    <mergeCell ref="M13:N13"/>
    <mergeCell ref="A14:B14"/>
    <mergeCell ref="M14:N14"/>
    <mergeCell ref="A15:B15"/>
    <mergeCell ref="M15:N15"/>
    <mergeCell ref="A16:B16"/>
    <mergeCell ref="M16:N16"/>
    <mergeCell ref="A17:B17"/>
    <mergeCell ref="M17:N17"/>
    <mergeCell ref="A18:B18"/>
    <mergeCell ref="M18:N18"/>
    <mergeCell ref="A19:B19"/>
    <mergeCell ref="M19:N19"/>
    <mergeCell ref="A20:B20"/>
    <mergeCell ref="M20:N20"/>
    <mergeCell ref="A21:B21"/>
    <mergeCell ref="M21:N21"/>
    <mergeCell ref="A22:B22"/>
    <mergeCell ref="M22:N22"/>
    <mergeCell ref="A23:B23"/>
    <mergeCell ref="M23:N23"/>
    <mergeCell ref="A24:B24"/>
    <mergeCell ref="M24:N24"/>
    <mergeCell ref="A25:B25"/>
    <mergeCell ref="M25:N25"/>
    <mergeCell ref="A26:B26"/>
    <mergeCell ref="M26:N26"/>
    <mergeCell ref="A27:B27"/>
    <mergeCell ref="M27:N27"/>
    <mergeCell ref="A28:B28"/>
    <mergeCell ref="M28:N28"/>
    <mergeCell ref="A29:B29"/>
    <mergeCell ref="M29:N29"/>
    <mergeCell ref="A30:B30"/>
    <mergeCell ref="M30:N30"/>
    <mergeCell ref="A31:B31"/>
    <mergeCell ref="M31:N31"/>
    <mergeCell ref="A32:B32"/>
    <mergeCell ref="M32:N32"/>
    <mergeCell ref="A34:B34"/>
    <mergeCell ref="M34:N34"/>
    <mergeCell ref="A35:B35"/>
    <mergeCell ref="M35:N35"/>
    <mergeCell ref="A36:B36"/>
    <mergeCell ref="M36:N36"/>
    <mergeCell ref="A37:B37"/>
    <mergeCell ref="M37:N37"/>
    <mergeCell ref="A38:B38"/>
    <mergeCell ref="M38:N38"/>
    <mergeCell ref="A39:B39"/>
    <mergeCell ref="M39:N39"/>
    <mergeCell ref="A40:B40"/>
    <mergeCell ref="M40:N40"/>
    <mergeCell ref="A41:B41"/>
    <mergeCell ref="M41:N41"/>
    <mergeCell ref="A42:B42"/>
    <mergeCell ref="M42:N42"/>
    <mergeCell ref="A43:B43"/>
    <mergeCell ref="M43:N43"/>
    <mergeCell ref="A44:B44"/>
    <mergeCell ref="M44:N44"/>
    <mergeCell ref="A45:B45"/>
    <mergeCell ref="M45:N45"/>
    <mergeCell ref="A48:K4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&amp;C&amp;"HGｺﾞｼｯｸM,ﾒﾃﾞｨｳﾑ"&amp;11-&amp;P+38-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2018-03-23T03:03:10Z</dcterms:created>
  <dcterms:modified xsi:type="dcterms:W3CDTF">2018-03-23T04:06:26Z</dcterms:modified>
</cp:coreProperties>
</file>