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4\"/>
    </mc:Choice>
  </mc:AlternateContent>
  <xr:revisionPtr revIDLastSave="0" documentId="13_ncr:1_{85798820-0EEA-4445-A523-5E3B72E3E872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237" sheetId="2" r:id="rId1"/>
  </sheets>
  <calcPr calcId="191029"/>
</workbook>
</file>

<file path=xl/calcChain.xml><?xml version="1.0" encoding="utf-8"?>
<calcChain xmlns="http://schemas.openxmlformats.org/spreadsheetml/2006/main">
  <c r="J10" i="2" l="1"/>
  <c r="I10" i="2"/>
  <c r="J9" i="2"/>
  <c r="I9" i="2"/>
  <c r="H9" i="2"/>
  <c r="J8" i="2"/>
  <c r="I8" i="2"/>
</calcChain>
</file>

<file path=xl/sharedStrings.xml><?xml version="1.0" encoding="utf-8"?>
<sst xmlns="http://schemas.openxmlformats.org/spreadsheetml/2006/main" count="36" uniqueCount="22">
  <si>
    <t>資料　企画財政局企画財政部財政課</t>
    <rPh sb="3" eb="5">
      <t>キカク</t>
    </rPh>
    <rPh sb="5" eb="7">
      <t>ザイセイ</t>
    </rPh>
    <rPh sb="7" eb="8">
      <t>キョク</t>
    </rPh>
    <phoneticPr fontId="3"/>
  </si>
  <si>
    <t>237　市債借入先別現在高状況</t>
    <rPh sb="4" eb="6">
      <t>シサイ</t>
    </rPh>
    <rPh sb="6" eb="7">
      <t>シャク</t>
    </rPh>
    <rPh sb="7" eb="8">
      <t>ニュウ</t>
    </rPh>
    <rPh sb="8" eb="9">
      <t>サキ</t>
    </rPh>
    <rPh sb="9" eb="10">
      <t>ベツ</t>
    </rPh>
    <rPh sb="10" eb="13">
      <t>ゲンザイダカ</t>
    </rPh>
    <rPh sb="13" eb="15">
      <t>ジョウキョウ</t>
    </rPh>
    <phoneticPr fontId="3"/>
  </si>
  <si>
    <t>末現在高</t>
    <phoneticPr fontId="3"/>
  </si>
  <si>
    <t>総額</t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</si>
  <si>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</si>
  <si>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旧郵政公社資金</t>
    <rPh sb="0" eb="1">
      <t>キュウ</t>
    </rPh>
    <rPh sb="1" eb="3">
      <t>ユウセイ</t>
    </rPh>
    <rPh sb="3" eb="5">
      <t>コウシャ</t>
    </rPh>
    <rPh sb="5" eb="7">
      <t>シキン</t>
    </rPh>
    <phoneticPr fontId="3"/>
  </si>
  <si>
    <t>-</t>
  </si>
  <si>
    <t>地方公共団体
金融機関資金等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キカン</t>
    </rPh>
    <rPh sb="11" eb="13">
      <t>シキン</t>
    </rPh>
    <rPh sb="13" eb="14">
      <t>トウ</t>
    </rPh>
    <phoneticPr fontId="3"/>
  </si>
  <si>
    <t>保険会社その他
金融機関</t>
    <rPh sb="8" eb="10">
      <t>キンユウ</t>
    </rPh>
    <rPh sb="10" eb="12">
      <t>キカン</t>
    </rPh>
    <phoneticPr fontId="3"/>
  </si>
  <si>
    <t>市場公募債</t>
    <rPh sb="0" eb="2">
      <t>シジョウ</t>
    </rPh>
    <rPh sb="2" eb="5">
      <t>コウボサイ</t>
    </rPh>
    <phoneticPr fontId="3"/>
  </si>
  <si>
    <t>共済等</t>
    <phoneticPr fontId="3"/>
  </si>
  <si>
    <t>（普通会計）</t>
    <phoneticPr fontId="3"/>
  </si>
  <si>
    <t>（単位：千円）</t>
    <phoneticPr fontId="3"/>
  </si>
  <si>
    <t>区分</t>
    <phoneticPr fontId="3"/>
  </si>
  <si>
    <t>発行額</t>
    <phoneticPr fontId="3"/>
  </si>
  <si>
    <t>償還額</t>
    <phoneticPr fontId="3"/>
  </si>
  <si>
    <t>市中銀行</t>
    <phoneticPr fontId="3"/>
  </si>
  <si>
    <t>その他</t>
    <phoneticPr fontId="3"/>
  </si>
  <si>
    <t>平成28年度</t>
    <phoneticPr fontId="3"/>
  </si>
  <si>
    <t>平成30年度</t>
  </si>
  <si>
    <t>-</t>
    <phoneticPr fontId="3"/>
  </si>
  <si>
    <t>平成29年度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</si>
</sst>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9" fillId="0" borderId="0">
      <alignment vertical="center"/>
    </xf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Border="1" applyAlignment="1" applyProtection="1">
      <alignment horizontal="right"/>
    </xf>
    <xf numFmtId="0" fontId="6" fillId="0" borderId="0" xfId="0" applyFont="1" applyProtection="1"/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distributed" vertical="center" wrapText="1"/>
    </xf>
    <xf numFmtId="38" fontId="2" fillId="0" borderId="0" xfId="1" applyFont="1" applyFill="1" applyBorder="1" applyAlignment="1" applyProtection="1">
      <alignment horizontal="right" vertical="center" wrapText="1"/>
    </xf>
    <xf numFmtId="0" fontId="5" fillId="0" borderId="12" xfId="0" applyFont="1" applyFill="1" applyBorder="1" applyAlignment="1">
      <alignment horizontal="distributed" vertical="center" wrapText="1"/>
    </xf>
    <xf numFmtId="38" fontId="2" fillId="0" borderId="11" xfId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/>
    <xf numFmtId="0" fontId="2" fillId="0" borderId="0" xfId="0" applyFont="1" applyAlignment="1" applyProtection="1">
      <alignment wrapText="1"/>
    </xf>
    <xf numFmtId="0" fontId="2" fillId="0" borderId="0" xfId="0" applyFont="1" applyAlignment="1">
      <alignment horizontal="left"/>
    </xf>
    <xf numFmtId="176" fontId="8" fillId="0" borderId="10" xfId="0" applyNumberFormat="1" applyFont="1" applyFill="1" applyBorder="1" applyAlignment="1" applyProtection="1">
      <alignment horizontal="right" vertical="center" wrapText="1"/>
    </xf>
    <xf numFmtId="176" fontId="2" fillId="0" borderId="0" xfId="0" applyNumberFormat="1" applyFont="1" applyFill="1" applyBorder="1" applyAlignment="1" applyProtection="1">
      <alignment horizontal="right" vertical="center" wrapText="1"/>
    </xf>
    <xf numFmtId="176" fontId="2" fillId="0" borderId="11" xfId="0" applyNumberFormat="1" applyFont="1" applyFill="1" applyBorder="1" applyAlignment="1" applyProtection="1">
      <alignment horizontal="right" vertical="center" wrapText="1"/>
    </xf>
    <xf numFmtId="176" fontId="5" fillId="0" borderId="0" xfId="0" applyNumberFormat="1" applyFont="1" applyAlignment="1" applyProtection="1">
      <alignment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distributed" vertical="center" wrapText="1" justifyLastLine="1"/>
    </xf>
    <xf numFmtId="0" fontId="1" fillId="0" borderId="7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8506A-E931-4B95-869B-DBFA27B4FA43}">
  <dimension ref="A1:J16"/>
  <sheetViews>
    <sheetView tabSelected="1" zoomScaleNormal="100" zoomScaleSheetLayoutView="100" workbookViewId="0"/>
  </sheetViews>
  <sheetFormatPr defaultRowHeight="12" x14ac:dyDescent="0.15"/>
  <cols>
    <col min="1" max="1" width="21.5" style="1" customWidth="1"/>
    <col min="2" max="10" width="18" style="1" customWidth="1"/>
    <col min="11" max="256" width="9.33203125" style="1"/>
    <col min="257" max="257" width="21.5" style="1" customWidth="1"/>
    <col min="258" max="266" width="18" style="1" customWidth="1"/>
    <col min="267" max="512" width="9.33203125" style="1"/>
    <col min="513" max="513" width="21.5" style="1" customWidth="1"/>
    <col min="514" max="522" width="18" style="1" customWidth="1"/>
    <col min="523" max="768" width="9.33203125" style="1"/>
    <col min="769" max="769" width="21.5" style="1" customWidth="1"/>
    <col min="770" max="778" width="18" style="1" customWidth="1"/>
    <col min="779" max="1024" width="9.33203125" style="1"/>
    <col min="1025" max="1025" width="21.5" style="1" customWidth="1"/>
    <col min="1026" max="1034" width="18" style="1" customWidth="1"/>
    <col min="1035" max="1280" width="9.33203125" style="1"/>
    <col min="1281" max="1281" width="21.5" style="1" customWidth="1"/>
    <col min="1282" max="1290" width="18" style="1" customWidth="1"/>
    <col min="1291" max="1536" width="9.33203125" style="1"/>
    <col min="1537" max="1537" width="21.5" style="1" customWidth="1"/>
    <col min="1538" max="1546" width="18" style="1" customWidth="1"/>
    <col min="1547" max="1792" width="9.33203125" style="1"/>
    <col min="1793" max="1793" width="21.5" style="1" customWidth="1"/>
    <col min="1794" max="1802" width="18" style="1" customWidth="1"/>
    <col min="1803" max="2048" width="9.33203125" style="1"/>
    <col min="2049" max="2049" width="21.5" style="1" customWidth="1"/>
    <col min="2050" max="2058" width="18" style="1" customWidth="1"/>
    <col min="2059" max="2304" width="9.33203125" style="1"/>
    <col min="2305" max="2305" width="21.5" style="1" customWidth="1"/>
    <col min="2306" max="2314" width="18" style="1" customWidth="1"/>
    <col min="2315" max="2560" width="9.33203125" style="1"/>
    <col min="2561" max="2561" width="21.5" style="1" customWidth="1"/>
    <col min="2562" max="2570" width="18" style="1" customWidth="1"/>
    <col min="2571" max="2816" width="9.33203125" style="1"/>
    <col min="2817" max="2817" width="21.5" style="1" customWidth="1"/>
    <col min="2818" max="2826" width="18" style="1" customWidth="1"/>
    <col min="2827" max="3072" width="9.33203125" style="1"/>
    <col min="3073" max="3073" width="21.5" style="1" customWidth="1"/>
    <col min="3074" max="3082" width="18" style="1" customWidth="1"/>
    <col min="3083" max="3328" width="9.33203125" style="1"/>
    <col min="3329" max="3329" width="21.5" style="1" customWidth="1"/>
    <col min="3330" max="3338" width="18" style="1" customWidth="1"/>
    <col min="3339" max="3584" width="9.33203125" style="1"/>
    <col min="3585" max="3585" width="21.5" style="1" customWidth="1"/>
    <col min="3586" max="3594" width="18" style="1" customWidth="1"/>
    <col min="3595" max="3840" width="9.33203125" style="1"/>
    <col min="3841" max="3841" width="21.5" style="1" customWidth="1"/>
    <col min="3842" max="3850" width="18" style="1" customWidth="1"/>
    <col min="3851" max="4096" width="9.33203125" style="1"/>
    <col min="4097" max="4097" width="21.5" style="1" customWidth="1"/>
    <col min="4098" max="4106" width="18" style="1" customWidth="1"/>
    <col min="4107" max="4352" width="9.33203125" style="1"/>
    <col min="4353" max="4353" width="21.5" style="1" customWidth="1"/>
    <col min="4354" max="4362" width="18" style="1" customWidth="1"/>
    <col min="4363" max="4608" width="9.33203125" style="1"/>
    <col min="4609" max="4609" width="21.5" style="1" customWidth="1"/>
    <col min="4610" max="4618" width="18" style="1" customWidth="1"/>
    <col min="4619" max="4864" width="9.33203125" style="1"/>
    <col min="4865" max="4865" width="21.5" style="1" customWidth="1"/>
    <col min="4866" max="4874" width="18" style="1" customWidth="1"/>
    <col min="4875" max="5120" width="9.33203125" style="1"/>
    <col min="5121" max="5121" width="21.5" style="1" customWidth="1"/>
    <col min="5122" max="5130" width="18" style="1" customWidth="1"/>
    <col min="5131" max="5376" width="9.33203125" style="1"/>
    <col min="5377" max="5377" width="21.5" style="1" customWidth="1"/>
    <col min="5378" max="5386" width="18" style="1" customWidth="1"/>
    <col min="5387" max="5632" width="9.33203125" style="1"/>
    <col min="5633" max="5633" width="21.5" style="1" customWidth="1"/>
    <col min="5634" max="5642" width="18" style="1" customWidth="1"/>
    <col min="5643" max="5888" width="9.33203125" style="1"/>
    <col min="5889" max="5889" width="21.5" style="1" customWidth="1"/>
    <col min="5890" max="5898" width="18" style="1" customWidth="1"/>
    <col min="5899" max="6144" width="9.33203125" style="1"/>
    <col min="6145" max="6145" width="21.5" style="1" customWidth="1"/>
    <col min="6146" max="6154" width="18" style="1" customWidth="1"/>
    <col min="6155" max="6400" width="9.33203125" style="1"/>
    <col min="6401" max="6401" width="21.5" style="1" customWidth="1"/>
    <col min="6402" max="6410" width="18" style="1" customWidth="1"/>
    <col min="6411" max="6656" width="9.33203125" style="1"/>
    <col min="6657" max="6657" width="21.5" style="1" customWidth="1"/>
    <col min="6658" max="6666" width="18" style="1" customWidth="1"/>
    <col min="6667" max="6912" width="9.33203125" style="1"/>
    <col min="6913" max="6913" width="21.5" style="1" customWidth="1"/>
    <col min="6914" max="6922" width="18" style="1" customWidth="1"/>
    <col min="6923" max="7168" width="9.33203125" style="1"/>
    <col min="7169" max="7169" width="21.5" style="1" customWidth="1"/>
    <col min="7170" max="7178" width="18" style="1" customWidth="1"/>
    <col min="7179" max="7424" width="9.33203125" style="1"/>
    <col min="7425" max="7425" width="21.5" style="1" customWidth="1"/>
    <col min="7426" max="7434" width="18" style="1" customWidth="1"/>
    <col min="7435" max="7680" width="9.33203125" style="1"/>
    <col min="7681" max="7681" width="21.5" style="1" customWidth="1"/>
    <col min="7682" max="7690" width="18" style="1" customWidth="1"/>
    <col min="7691" max="7936" width="9.33203125" style="1"/>
    <col min="7937" max="7937" width="21.5" style="1" customWidth="1"/>
    <col min="7938" max="7946" width="18" style="1" customWidth="1"/>
    <col min="7947" max="8192" width="9.33203125" style="1"/>
    <col min="8193" max="8193" width="21.5" style="1" customWidth="1"/>
    <col min="8194" max="8202" width="18" style="1" customWidth="1"/>
    <col min="8203" max="8448" width="9.33203125" style="1"/>
    <col min="8449" max="8449" width="21.5" style="1" customWidth="1"/>
    <col min="8450" max="8458" width="18" style="1" customWidth="1"/>
    <col min="8459" max="8704" width="9.33203125" style="1"/>
    <col min="8705" max="8705" width="21.5" style="1" customWidth="1"/>
    <col min="8706" max="8714" width="18" style="1" customWidth="1"/>
    <col min="8715" max="8960" width="9.33203125" style="1"/>
    <col min="8961" max="8961" width="21.5" style="1" customWidth="1"/>
    <col min="8962" max="8970" width="18" style="1" customWidth="1"/>
    <col min="8971" max="9216" width="9.33203125" style="1"/>
    <col min="9217" max="9217" width="21.5" style="1" customWidth="1"/>
    <col min="9218" max="9226" width="18" style="1" customWidth="1"/>
    <col min="9227" max="9472" width="9.33203125" style="1"/>
    <col min="9473" max="9473" width="21.5" style="1" customWidth="1"/>
    <col min="9474" max="9482" width="18" style="1" customWidth="1"/>
    <col min="9483" max="9728" width="9.33203125" style="1"/>
    <col min="9729" max="9729" width="21.5" style="1" customWidth="1"/>
    <col min="9730" max="9738" width="18" style="1" customWidth="1"/>
    <col min="9739" max="9984" width="9.33203125" style="1"/>
    <col min="9985" max="9985" width="21.5" style="1" customWidth="1"/>
    <col min="9986" max="9994" width="18" style="1" customWidth="1"/>
    <col min="9995" max="10240" width="9.33203125" style="1"/>
    <col min="10241" max="10241" width="21.5" style="1" customWidth="1"/>
    <col min="10242" max="10250" width="18" style="1" customWidth="1"/>
    <col min="10251" max="10496" width="9.33203125" style="1"/>
    <col min="10497" max="10497" width="21.5" style="1" customWidth="1"/>
    <col min="10498" max="10506" width="18" style="1" customWidth="1"/>
    <col min="10507" max="10752" width="9.33203125" style="1"/>
    <col min="10753" max="10753" width="21.5" style="1" customWidth="1"/>
    <col min="10754" max="10762" width="18" style="1" customWidth="1"/>
    <col min="10763" max="11008" width="9.33203125" style="1"/>
    <col min="11009" max="11009" width="21.5" style="1" customWidth="1"/>
    <col min="11010" max="11018" width="18" style="1" customWidth="1"/>
    <col min="11019" max="11264" width="9.33203125" style="1"/>
    <col min="11265" max="11265" width="21.5" style="1" customWidth="1"/>
    <col min="11266" max="11274" width="18" style="1" customWidth="1"/>
    <col min="11275" max="11520" width="9.33203125" style="1"/>
    <col min="11521" max="11521" width="21.5" style="1" customWidth="1"/>
    <col min="11522" max="11530" width="18" style="1" customWidth="1"/>
    <col min="11531" max="11776" width="9.33203125" style="1"/>
    <col min="11777" max="11777" width="21.5" style="1" customWidth="1"/>
    <col min="11778" max="11786" width="18" style="1" customWidth="1"/>
    <col min="11787" max="12032" width="9.33203125" style="1"/>
    <col min="12033" max="12033" width="21.5" style="1" customWidth="1"/>
    <col min="12034" max="12042" width="18" style="1" customWidth="1"/>
    <col min="12043" max="12288" width="9.33203125" style="1"/>
    <col min="12289" max="12289" width="21.5" style="1" customWidth="1"/>
    <col min="12290" max="12298" width="18" style="1" customWidth="1"/>
    <col min="12299" max="12544" width="9.33203125" style="1"/>
    <col min="12545" max="12545" width="21.5" style="1" customWidth="1"/>
    <col min="12546" max="12554" width="18" style="1" customWidth="1"/>
    <col min="12555" max="12800" width="9.33203125" style="1"/>
    <col min="12801" max="12801" width="21.5" style="1" customWidth="1"/>
    <col min="12802" max="12810" width="18" style="1" customWidth="1"/>
    <col min="12811" max="13056" width="9.33203125" style="1"/>
    <col min="13057" max="13057" width="21.5" style="1" customWidth="1"/>
    <col min="13058" max="13066" width="18" style="1" customWidth="1"/>
    <col min="13067" max="13312" width="9.33203125" style="1"/>
    <col min="13313" max="13313" width="21.5" style="1" customWidth="1"/>
    <col min="13314" max="13322" width="18" style="1" customWidth="1"/>
    <col min="13323" max="13568" width="9.33203125" style="1"/>
    <col min="13569" max="13569" width="21.5" style="1" customWidth="1"/>
    <col min="13570" max="13578" width="18" style="1" customWidth="1"/>
    <col min="13579" max="13824" width="9.33203125" style="1"/>
    <col min="13825" max="13825" width="21.5" style="1" customWidth="1"/>
    <col min="13826" max="13834" width="18" style="1" customWidth="1"/>
    <col min="13835" max="14080" width="9.33203125" style="1"/>
    <col min="14081" max="14081" width="21.5" style="1" customWidth="1"/>
    <col min="14082" max="14090" width="18" style="1" customWidth="1"/>
    <col min="14091" max="14336" width="9.33203125" style="1"/>
    <col min="14337" max="14337" width="21.5" style="1" customWidth="1"/>
    <col min="14338" max="14346" width="18" style="1" customWidth="1"/>
    <col min="14347" max="14592" width="9.33203125" style="1"/>
    <col min="14593" max="14593" width="21.5" style="1" customWidth="1"/>
    <col min="14594" max="14602" width="18" style="1" customWidth="1"/>
    <col min="14603" max="14848" width="9.33203125" style="1"/>
    <col min="14849" max="14849" width="21.5" style="1" customWidth="1"/>
    <col min="14850" max="14858" width="18" style="1" customWidth="1"/>
    <col min="14859" max="15104" width="9.33203125" style="1"/>
    <col min="15105" max="15105" width="21.5" style="1" customWidth="1"/>
    <col min="15106" max="15114" width="18" style="1" customWidth="1"/>
    <col min="15115" max="15360" width="9.33203125" style="1"/>
    <col min="15361" max="15361" width="21.5" style="1" customWidth="1"/>
    <col min="15362" max="15370" width="18" style="1" customWidth="1"/>
    <col min="15371" max="15616" width="9.33203125" style="1"/>
    <col min="15617" max="15617" width="21.5" style="1" customWidth="1"/>
    <col min="15618" max="15626" width="18" style="1" customWidth="1"/>
    <col min="15627" max="15872" width="9.33203125" style="1"/>
    <col min="15873" max="15873" width="21.5" style="1" customWidth="1"/>
    <col min="15874" max="15882" width="18" style="1" customWidth="1"/>
    <col min="15883" max="16128" width="9.33203125" style="1"/>
    <col min="16129" max="16129" width="21.5" style="1" customWidth="1"/>
    <col min="16130" max="16138" width="18" style="1" customWidth="1"/>
    <col min="16139" max="16384" width="9.33203125" style="1"/>
  </cols>
  <sheetData>
    <row r="1" spans="1:10" ht="26.25" customHeight="1" x14ac:dyDescent="0.15">
      <c r="A1" s="3"/>
      <c r="B1" s="26"/>
      <c r="C1" s="26"/>
      <c r="D1" s="26"/>
      <c r="E1" s="26"/>
      <c r="F1" s="27" t="s">
        <v>1</v>
      </c>
      <c r="G1" s="26" t="s">
        <v>11</v>
      </c>
      <c r="H1" s="26"/>
      <c r="I1" s="26"/>
      <c r="J1" s="26"/>
    </row>
    <row r="2" spans="1:10" ht="14.25" customHeight="1" thickBot="1" x14ac:dyDescent="0.2">
      <c r="A2" s="2" t="s">
        <v>12</v>
      </c>
      <c r="B2" s="3"/>
      <c r="C2" s="3"/>
      <c r="D2" s="3"/>
      <c r="E2" s="5"/>
      <c r="F2" s="3"/>
      <c r="G2" s="3"/>
      <c r="H2" s="3"/>
      <c r="I2" s="3"/>
      <c r="J2" s="3"/>
    </row>
    <row r="3" spans="1:10" ht="25.5" customHeight="1" x14ac:dyDescent="0.15">
      <c r="A3" s="24" t="s">
        <v>13</v>
      </c>
      <c r="B3" s="22" t="s">
        <v>18</v>
      </c>
      <c r="C3" s="23"/>
      <c r="D3" s="23"/>
      <c r="E3" s="22" t="s">
        <v>21</v>
      </c>
      <c r="F3" s="23"/>
      <c r="G3" s="28"/>
      <c r="H3" s="22" t="s">
        <v>19</v>
      </c>
      <c r="I3" s="23"/>
      <c r="J3" s="23"/>
    </row>
    <row r="4" spans="1:10" ht="12.75" customHeight="1" x14ac:dyDescent="0.15">
      <c r="A4" s="25"/>
      <c r="B4" s="6" t="s">
        <v>14</v>
      </c>
      <c r="C4" s="6" t="s">
        <v>15</v>
      </c>
      <c r="D4" s="7" t="s">
        <v>2</v>
      </c>
      <c r="E4" s="8" t="s">
        <v>14</v>
      </c>
      <c r="F4" s="9" t="s">
        <v>15</v>
      </c>
      <c r="G4" s="29" t="s">
        <v>2</v>
      </c>
      <c r="H4" s="8" t="s">
        <v>14</v>
      </c>
      <c r="I4" s="8" t="s">
        <v>15</v>
      </c>
      <c r="J4" s="9" t="s">
        <v>2</v>
      </c>
    </row>
    <row r="5" spans="1:10" ht="27" customHeight="1" x14ac:dyDescent="0.15">
      <c r="A5" s="10" t="s">
        <v>3</v>
      </c>
      <c r="B5" s="18">
        <v>15354486</v>
      </c>
      <c r="C5" s="18">
        <v>15177188</v>
      </c>
      <c r="D5" s="18">
        <v>172814479</v>
      </c>
      <c r="E5" s="18">
        <v>15434471</v>
      </c>
      <c r="F5" s="18">
        <v>15891966</v>
      </c>
      <c r="G5" s="18">
        <v>172356984</v>
      </c>
      <c r="H5" s="18">
        <v>25099273</v>
      </c>
      <c r="I5" s="18">
        <v>15862725</v>
      </c>
      <c r="J5" s="18">
        <v>181593532</v>
      </c>
    </row>
    <row r="6" spans="1:10" ht="27" customHeight="1" x14ac:dyDescent="0.15">
      <c r="A6" s="11" t="s">
        <v>4</v>
      </c>
      <c r="B6" s="19">
        <v>5927092</v>
      </c>
      <c r="C6" s="19">
        <v>5181399</v>
      </c>
      <c r="D6" s="19">
        <v>70491758</v>
      </c>
      <c r="E6" s="19">
        <v>3699648</v>
      </c>
      <c r="F6" s="19">
        <v>5305699</v>
      </c>
      <c r="G6" s="19">
        <v>68885708</v>
      </c>
      <c r="H6" s="19">
        <v>8994701</v>
      </c>
      <c r="I6" s="19">
        <v>5199395</v>
      </c>
      <c r="J6" s="19">
        <v>72681014</v>
      </c>
    </row>
    <row r="7" spans="1:10" ht="27" customHeight="1" x14ac:dyDescent="0.15">
      <c r="A7" s="11" t="s">
        <v>5</v>
      </c>
      <c r="B7" s="12" t="s">
        <v>6</v>
      </c>
      <c r="C7" s="19">
        <v>978202</v>
      </c>
      <c r="D7" s="19">
        <v>5783313</v>
      </c>
      <c r="E7" s="12" t="s">
        <v>6</v>
      </c>
      <c r="F7" s="19">
        <v>939839</v>
      </c>
      <c r="G7" s="19">
        <v>4843474</v>
      </c>
      <c r="H7" s="12" t="s">
        <v>20</v>
      </c>
      <c r="I7" s="19">
        <v>852031</v>
      </c>
      <c r="J7" s="19">
        <v>3991443</v>
      </c>
    </row>
    <row r="8" spans="1:10" ht="27" customHeight="1" x14ac:dyDescent="0.15">
      <c r="A8" s="11" t="s">
        <v>7</v>
      </c>
      <c r="B8" s="19">
        <v>3406694</v>
      </c>
      <c r="C8" s="19">
        <v>2525433</v>
      </c>
      <c r="D8" s="19">
        <v>41276451</v>
      </c>
      <c r="E8" s="19">
        <v>6184023</v>
      </c>
      <c r="F8" s="19">
        <v>2640352</v>
      </c>
      <c r="G8" s="19">
        <v>44820122</v>
      </c>
      <c r="H8" s="19">
        <v>5299672</v>
      </c>
      <c r="I8" s="19">
        <f>2757348+12980</f>
        <v>2770328</v>
      </c>
      <c r="J8" s="19">
        <f>47164359+185107</f>
        <v>47349466</v>
      </c>
    </row>
    <row r="9" spans="1:10" ht="27" customHeight="1" x14ac:dyDescent="0.15">
      <c r="A9" s="11" t="s">
        <v>16</v>
      </c>
      <c r="B9" s="19">
        <v>2968500</v>
      </c>
      <c r="C9" s="19">
        <v>3313632</v>
      </c>
      <c r="D9" s="19">
        <v>28729947</v>
      </c>
      <c r="E9" s="19">
        <v>3001700</v>
      </c>
      <c r="F9" s="19">
        <v>3532508</v>
      </c>
      <c r="G9" s="19">
        <v>28199139</v>
      </c>
      <c r="H9" s="19">
        <f>2424700+4115000</f>
        <v>6539700</v>
      </c>
      <c r="I9" s="19">
        <f>63222+3545675</f>
        <v>3608897</v>
      </c>
      <c r="J9" s="19">
        <f>5663478+25466464</f>
        <v>31129942</v>
      </c>
    </row>
    <row r="10" spans="1:10" ht="27" customHeight="1" x14ac:dyDescent="0.15">
      <c r="A10" s="11" t="s">
        <v>8</v>
      </c>
      <c r="B10" s="19">
        <v>1336700</v>
      </c>
      <c r="C10" s="19">
        <v>1567121</v>
      </c>
      <c r="D10" s="19">
        <v>18770788</v>
      </c>
      <c r="E10" s="19">
        <v>968900</v>
      </c>
      <c r="F10" s="19">
        <v>1856842</v>
      </c>
      <c r="G10" s="19">
        <v>17882846</v>
      </c>
      <c r="H10" s="19">
        <v>2000000</v>
      </c>
      <c r="I10" s="19">
        <f>1808200+344077+31747</f>
        <v>2184024</v>
      </c>
      <c r="J10" s="19">
        <f>14721398+2580585+396839</f>
        <v>17698822</v>
      </c>
    </row>
    <row r="11" spans="1:10" ht="27" customHeight="1" x14ac:dyDescent="0.15">
      <c r="A11" s="11" t="s">
        <v>9</v>
      </c>
      <c r="B11" s="19">
        <v>1000000</v>
      </c>
      <c r="C11" s="19">
        <v>1425000</v>
      </c>
      <c r="D11" s="19">
        <v>4900000</v>
      </c>
      <c r="E11" s="19">
        <v>1000000</v>
      </c>
      <c r="F11" s="19">
        <v>1400000</v>
      </c>
      <c r="G11" s="19">
        <v>4500000</v>
      </c>
      <c r="H11" s="19">
        <v>1000000</v>
      </c>
      <c r="I11" s="19">
        <v>1000000</v>
      </c>
      <c r="J11" s="19">
        <v>4500000</v>
      </c>
    </row>
    <row r="12" spans="1:10" ht="27" customHeight="1" x14ac:dyDescent="0.15">
      <c r="A12" s="11" t="s">
        <v>10</v>
      </c>
      <c r="B12" s="19">
        <v>715500</v>
      </c>
      <c r="C12" s="19">
        <v>186401</v>
      </c>
      <c r="D12" s="19">
        <v>2862222</v>
      </c>
      <c r="E12" s="19">
        <v>580200</v>
      </c>
      <c r="F12" s="19">
        <v>216726</v>
      </c>
      <c r="G12" s="19">
        <v>3225695</v>
      </c>
      <c r="H12" s="19">
        <v>1039400</v>
      </c>
      <c r="I12" s="19">
        <v>248050</v>
      </c>
      <c r="J12" s="19">
        <v>4017045</v>
      </c>
    </row>
    <row r="13" spans="1:10" ht="27" customHeight="1" thickBot="1" x14ac:dyDescent="0.2">
      <c r="A13" s="13" t="s">
        <v>17</v>
      </c>
      <c r="B13" s="14" t="s">
        <v>6</v>
      </c>
      <c r="C13" s="14" t="s">
        <v>6</v>
      </c>
      <c r="D13" s="20" t="s">
        <v>6</v>
      </c>
      <c r="E13" s="14" t="s">
        <v>6</v>
      </c>
      <c r="F13" s="14" t="s">
        <v>6</v>
      </c>
      <c r="G13" s="20" t="s">
        <v>6</v>
      </c>
      <c r="H13" s="14">
        <v>225800</v>
      </c>
      <c r="I13" s="14" t="s">
        <v>20</v>
      </c>
      <c r="J13" s="20">
        <v>225800</v>
      </c>
    </row>
    <row r="14" spans="1:10" ht="24.75" customHeight="1" x14ac:dyDescent="0.15">
      <c r="A14" s="15"/>
      <c r="B14" s="3"/>
      <c r="C14" s="16"/>
      <c r="D14" s="16"/>
      <c r="E14" s="16"/>
      <c r="F14" s="16"/>
      <c r="G14" s="21"/>
      <c r="H14" s="16"/>
      <c r="I14" s="16"/>
      <c r="J14" s="4" t="s">
        <v>0</v>
      </c>
    </row>
    <row r="15" spans="1:10" ht="24.75" customHeight="1" x14ac:dyDescent="0.15">
      <c r="A15" s="17"/>
    </row>
    <row r="16" spans="1:10" x14ac:dyDescent="0.15">
      <c r="A16" s="17"/>
    </row>
  </sheetData>
  <protectedRanges>
    <protectedRange sqref="A14:J14 A1:J4 B5:J13" name="範囲1_6"/>
    <protectedRange sqref="A5:A13" name="範囲1_1_1"/>
  </protectedRanges>
  <mergeCells count="4">
    <mergeCell ref="A3:A4"/>
    <mergeCell ref="B3:D3"/>
    <mergeCell ref="E3:G3"/>
    <mergeCell ref="H3:J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&amp;C&amp;"HGｺﾞｼｯｸM,ﾒﾃﾞｨｳﾑ"&amp;11§14 市政・財政</oddHeader>
    <oddFooter xml:space="preserve">&amp;C&amp;"HGｺﾞｼｯｸM,ﾒﾃﾞｨｳﾑ"&amp;11-&amp;P+259-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2018-03-23T02:32:16Z</dcterms:created>
  <dcterms:modified xsi:type="dcterms:W3CDTF">2020-03-19T04:20:43Z</dcterms:modified>
</cp:coreProperties>
</file>